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4700" tabRatio="500"/>
  </bookViews>
  <sheets>
    <sheet name="Nleu1 wo transloc" sheetId="1" r:id="rId1"/>
    <sheet name="Nleu3 wo transloc" sheetId="3" r:id="rId2"/>
    <sheet name="Nleu1 with transloc" sheetId="4" r:id="rId3"/>
    <sheet name="Nleu3 with transloc" sheetId="5" r:id="rId4"/>
  </sheets>
  <definedNames>
    <definedName name="statsNleu3_98all_notrans_bac" localSheetId="1">'Nleu3 wo transloc'!$B$4:$V$170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9" i="1" l="1"/>
  <c r="S5" i="5"/>
  <c r="T5" i="5"/>
  <c r="U5" i="5"/>
  <c r="V5" i="5"/>
  <c r="S6" i="5"/>
  <c r="T6" i="5"/>
  <c r="U6" i="5"/>
  <c r="V6" i="5"/>
  <c r="S7" i="5"/>
  <c r="T7" i="5"/>
  <c r="U7" i="5"/>
  <c r="V7" i="5"/>
  <c r="S8" i="5"/>
  <c r="T8" i="5"/>
  <c r="U8" i="5"/>
  <c r="V8" i="5"/>
  <c r="S9" i="5"/>
  <c r="T9" i="5"/>
  <c r="U9" i="5"/>
  <c r="V9" i="5"/>
  <c r="S10" i="5"/>
  <c r="T10" i="5"/>
  <c r="U10" i="5"/>
  <c r="V10" i="5"/>
  <c r="S11" i="5"/>
  <c r="T11" i="5"/>
  <c r="U11" i="5"/>
  <c r="V11" i="5"/>
  <c r="S12" i="5"/>
  <c r="T12" i="5"/>
  <c r="U12" i="5"/>
  <c r="V12" i="5"/>
  <c r="S13" i="5"/>
  <c r="T13" i="5"/>
  <c r="U13" i="5"/>
  <c r="V13" i="5"/>
  <c r="S14" i="5"/>
  <c r="T14" i="5"/>
  <c r="U14" i="5"/>
  <c r="V14" i="5"/>
  <c r="S15" i="5"/>
  <c r="T15" i="5"/>
  <c r="U15" i="5"/>
  <c r="V15" i="5"/>
  <c r="S16" i="5"/>
  <c r="T16" i="5"/>
  <c r="U16" i="5"/>
  <c r="V16" i="5"/>
  <c r="S17" i="5"/>
  <c r="T17" i="5"/>
  <c r="U17" i="5"/>
  <c r="V17" i="5"/>
  <c r="S18" i="5"/>
  <c r="T18" i="5"/>
  <c r="U18" i="5"/>
  <c r="V18" i="5"/>
  <c r="S19" i="5"/>
  <c r="T19" i="5"/>
  <c r="U19" i="5"/>
  <c r="V19" i="5"/>
  <c r="S20" i="5"/>
  <c r="T20" i="5"/>
  <c r="U20" i="5"/>
  <c r="V20" i="5"/>
  <c r="S21" i="5"/>
  <c r="T21" i="5"/>
  <c r="U21" i="5"/>
  <c r="V21" i="5"/>
  <c r="S22" i="5"/>
  <c r="T22" i="5"/>
  <c r="U22" i="5"/>
  <c r="V22" i="5"/>
  <c r="S23" i="5"/>
  <c r="T23" i="5"/>
  <c r="U23" i="5"/>
  <c r="V23" i="5"/>
  <c r="S24" i="5"/>
  <c r="T24" i="5"/>
  <c r="U24" i="5"/>
  <c r="V24" i="5"/>
  <c r="S25" i="5"/>
  <c r="T25" i="5"/>
  <c r="U25" i="5"/>
  <c r="V25" i="5"/>
  <c r="S26" i="5"/>
  <c r="T26" i="5"/>
  <c r="U26" i="5"/>
  <c r="V26" i="5"/>
  <c r="S27" i="5"/>
  <c r="T27" i="5"/>
  <c r="U27" i="5"/>
  <c r="V27" i="5"/>
  <c r="S28" i="5"/>
  <c r="T28" i="5"/>
  <c r="U28" i="5"/>
  <c r="V28" i="5"/>
  <c r="S29" i="5"/>
  <c r="T29" i="5"/>
  <c r="U29" i="5"/>
  <c r="V29" i="5"/>
  <c r="S30" i="5"/>
  <c r="T30" i="5"/>
  <c r="U30" i="5"/>
  <c r="V30" i="5"/>
  <c r="S31" i="5"/>
  <c r="T31" i="5"/>
  <c r="U31" i="5"/>
  <c r="V31" i="5"/>
  <c r="S32" i="5"/>
  <c r="T32" i="5"/>
  <c r="U32" i="5"/>
  <c r="V32" i="5"/>
  <c r="S33" i="5"/>
  <c r="T33" i="5"/>
  <c r="U33" i="5"/>
  <c r="V33" i="5"/>
  <c r="S34" i="5"/>
  <c r="T34" i="5"/>
  <c r="U34" i="5"/>
  <c r="V34" i="5"/>
  <c r="S35" i="5"/>
  <c r="T35" i="5"/>
  <c r="U35" i="5"/>
  <c r="V35" i="5"/>
  <c r="S36" i="5"/>
  <c r="T36" i="5"/>
  <c r="U36" i="5"/>
  <c r="V36" i="5"/>
  <c r="S37" i="5"/>
  <c r="T37" i="5"/>
  <c r="U37" i="5"/>
  <c r="V37" i="5"/>
  <c r="S38" i="5"/>
  <c r="T38" i="5"/>
  <c r="U38" i="5"/>
  <c r="V38" i="5"/>
  <c r="S39" i="5"/>
  <c r="T39" i="5"/>
  <c r="U39" i="5"/>
  <c r="V39" i="5"/>
  <c r="S40" i="5"/>
  <c r="T40" i="5"/>
  <c r="U40" i="5"/>
  <c r="V40" i="5"/>
  <c r="S41" i="5"/>
  <c r="T41" i="5"/>
  <c r="U41" i="5"/>
  <c r="V41" i="5"/>
  <c r="S42" i="5"/>
  <c r="T42" i="5"/>
  <c r="U42" i="5"/>
  <c r="V42" i="5"/>
  <c r="S43" i="5"/>
  <c r="T43" i="5"/>
  <c r="U43" i="5"/>
  <c r="V43" i="5"/>
  <c r="S44" i="5"/>
  <c r="T44" i="5"/>
  <c r="U44" i="5"/>
  <c r="V44" i="5"/>
  <c r="S45" i="5"/>
  <c r="T45" i="5"/>
  <c r="U45" i="5"/>
  <c r="V45" i="5"/>
  <c r="S46" i="5"/>
  <c r="T46" i="5"/>
  <c r="U46" i="5"/>
  <c r="V46" i="5"/>
  <c r="S47" i="5"/>
  <c r="T47" i="5"/>
  <c r="U47" i="5"/>
  <c r="V47" i="5"/>
  <c r="S48" i="5"/>
  <c r="T48" i="5"/>
  <c r="U48" i="5"/>
  <c r="V48" i="5"/>
  <c r="S49" i="5"/>
  <c r="T49" i="5"/>
  <c r="U49" i="5"/>
  <c r="V49" i="5"/>
  <c r="S50" i="5"/>
  <c r="T50" i="5"/>
  <c r="U50" i="5"/>
  <c r="V50" i="5"/>
  <c r="S51" i="5"/>
  <c r="T51" i="5"/>
  <c r="U51" i="5"/>
  <c r="V51" i="5"/>
  <c r="S52" i="5"/>
  <c r="T52" i="5"/>
  <c r="U52" i="5"/>
  <c r="V52" i="5"/>
  <c r="S53" i="5"/>
  <c r="T53" i="5"/>
  <c r="U53" i="5"/>
  <c r="V53" i="5"/>
  <c r="S54" i="5"/>
  <c r="T54" i="5"/>
  <c r="U54" i="5"/>
  <c r="V54" i="5"/>
  <c r="S55" i="5"/>
  <c r="T55" i="5"/>
  <c r="U55" i="5"/>
  <c r="V55" i="5"/>
  <c r="V4" i="5"/>
  <c r="U4" i="5"/>
  <c r="T4" i="5"/>
  <c r="S4" i="5"/>
  <c r="H5" i="5"/>
  <c r="I5" i="5"/>
  <c r="J5" i="5"/>
  <c r="K5" i="5"/>
  <c r="H6" i="5"/>
  <c r="I6" i="5"/>
  <c r="J6" i="5"/>
  <c r="K6" i="5"/>
  <c r="H7" i="5"/>
  <c r="I7" i="5"/>
  <c r="J7" i="5"/>
  <c r="K7" i="5"/>
  <c r="H8" i="5"/>
  <c r="I8" i="5"/>
  <c r="J8" i="5"/>
  <c r="K8" i="5"/>
  <c r="H9" i="5"/>
  <c r="I9" i="5"/>
  <c r="J9" i="5"/>
  <c r="K9" i="5"/>
  <c r="H10" i="5"/>
  <c r="I10" i="5"/>
  <c r="J10" i="5"/>
  <c r="K10" i="5"/>
  <c r="H11" i="5"/>
  <c r="I11" i="5"/>
  <c r="J11" i="5"/>
  <c r="K11" i="5"/>
  <c r="H12" i="5"/>
  <c r="I12" i="5"/>
  <c r="J12" i="5"/>
  <c r="K12" i="5"/>
  <c r="H13" i="5"/>
  <c r="I13" i="5"/>
  <c r="J13" i="5"/>
  <c r="K13" i="5"/>
  <c r="H14" i="5"/>
  <c r="I14" i="5"/>
  <c r="J14" i="5"/>
  <c r="K14" i="5"/>
  <c r="H15" i="5"/>
  <c r="I15" i="5"/>
  <c r="J15" i="5"/>
  <c r="K15" i="5"/>
  <c r="H16" i="5"/>
  <c r="I16" i="5"/>
  <c r="J16" i="5"/>
  <c r="K16" i="5"/>
  <c r="H17" i="5"/>
  <c r="I17" i="5"/>
  <c r="J17" i="5"/>
  <c r="K17" i="5"/>
  <c r="H18" i="5"/>
  <c r="I18" i="5"/>
  <c r="J18" i="5"/>
  <c r="K18" i="5"/>
  <c r="H19" i="5"/>
  <c r="I19" i="5"/>
  <c r="J19" i="5"/>
  <c r="K19" i="5"/>
  <c r="H20" i="5"/>
  <c r="I20" i="5"/>
  <c r="J20" i="5"/>
  <c r="K20" i="5"/>
  <c r="H21" i="5"/>
  <c r="I21" i="5"/>
  <c r="J21" i="5"/>
  <c r="K21" i="5"/>
  <c r="H22" i="5"/>
  <c r="I22" i="5"/>
  <c r="J22" i="5"/>
  <c r="K22" i="5"/>
  <c r="H23" i="5"/>
  <c r="I23" i="5"/>
  <c r="J23" i="5"/>
  <c r="K23" i="5"/>
  <c r="H24" i="5"/>
  <c r="I24" i="5"/>
  <c r="J24" i="5"/>
  <c r="K24" i="5"/>
  <c r="H25" i="5"/>
  <c r="I25" i="5"/>
  <c r="J25" i="5"/>
  <c r="K25" i="5"/>
  <c r="H26" i="5"/>
  <c r="I26" i="5"/>
  <c r="J26" i="5"/>
  <c r="K26" i="5"/>
  <c r="H27" i="5"/>
  <c r="I27" i="5"/>
  <c r="J27" i="5"/>
  <c r="K27" i="5"/>
  <c r="H28" i="5"/>
  <c r="I28" i="5"/>
  <c r="J28" i="5"/>
  <c r="K28" i="5"/>
  <c r="H29" i="5"/>
  <c r="I29" i="5"/>
  <c r="J29" i="5"/>
  <c r="K29" i="5"/>
  <c r="H30" i="5"/>
  <c r="I30" i="5"/>
  <c r="J30" i="5"/>
  <c r="K30" i="5"/>
  <c r="H31" i="5"/>
  <c r="I31" i="5"/>
  <c r="J31" i="5"/>
  <c r="K31" i="5"/>
  <c r="H32" i="5"/>
  <c r="I32" i="5"/>
  <c r="J32" i="5"/>
  <c r="K32" i="5"/>
  <c r="H33" i="5"/>
  <c r="I33" i="5"/>
  <c r="J33" i="5"/>
  <c r="K33" i="5"/>
  <c r="H34" i="5"/>
  <c r="I34" i="5"/>
  <c r="J34" i="5"/>
  <c r="K34" i="5"/>
  <c r="H35" i="5"/>
  <c r="I35" i="5"/>
  <c r="J35" i="5"/>
  <c r="K35" i="5"/>
  <c r="H36" i="5"/>
  <c r="I36" i="5"/>
  <c r="J36" i="5"/>
  <c r="K36" i="5"/>
  <c r="H37" i="5"/>
  <c r="I37" i="5"/>
  <c r="J37" i="5"/>
  <c r="K37" i="5"/>
  <c r="H38" i="5"/>
  <c r="I38" i="5"/>
  <c r="J38" i="5"/>
  <c r="K38" i="5"/>
  <c r="H39" i="5"/>
  <c r="I39" i="5"/>
  <c r="J39" i="5"/>
  <c r="K39" i="5"/>
  <c r="H40" i="5"/>
  <c r="I40" i="5"/>
  <c r="J40" i="5"/>
  <c r="K40" i="5"/>
  <c r="H41" i="5"/>
  <c r="I41" i="5"/>
  <c r="J41" i="5"/>
  <c r="K41" i="5"/>
  <c r="H42" i="5"/>
  <c r="I42" i="5"/>
  <c r="J42" i="5"/>
  <c r="K42" i="5"/>
  <c r="H43" i="5"/>
  <c r="I43" i="5"/>
  <c r="J43" i="5"/>
  <c r="K43" i="5"/>
  <c r="H44" i="5"/>
  <c r="I44" i="5"/>
  <c r="J44" i="5"/>
  <c r="K44" i="5"/>
  <c r="H45" i="5"/>
  <c r="I45" i="5"/>
  <c r="J45" i="5"/>
  <c r="K45" i="5"/>
  <c r="H46" i="5"/>
  <c r="I46" i="5"/>
  <c r="J46" i="5"/>
  <c r="K46" i="5"/>
  <c r="H47" i="5"/>
  <c r="I47" i="5"/>
  <c r="J47" i="5"/>
  <c r="K47" i="5"/>
  <c r="H48" i="5"/>
  <c r="I48" i="5"/>
  <c r="J48" i="5"/>
  <c r="K48" i="5"/>
  <c r="H49" i="5"/>
  <c r="I49" i="5"/>
  <c r="J49" i="5"/>
  <c r="K49" i="5"/>
  <c r="H50" i="5"/>
  <c r="I50" i="5"/>
  <c r="J50" i="5"/>
  <c r="K50" i="5"/>
  <c r="H51" i="5"/>
  <c r="I51" i="5"/>
  <c r="J51" i="5"/>
  <c r="K51" i="5"/>
  <c r="H52" i="5"/>
  <c r="I52" i="5"/>
  <c r="J52" i="5"/>
  <c r="K52" i="5"/>
  <c r="H53" i="5"/>
  <c r="I53" i="5"/>
  <c r="J53" i="5"/>
  <c r="K53" i="5"/>
  <c r="H54" i="5"/>
  <c r="I54" i="5"/>
  <c r="J54" i="5"/>
  <c r="K54" i="5"/>
  <c r="H55" i="5"/>
  <c r="I55" i="5"/>
  <c r="J55" i="5"/>
  <c r="K55" i="5"/>
  <c r="K4" i="5"/>
  <c r="J4" i="5"/>
  <c r="I4" i="5"/>
  <c r="H4" i="5"/>
  <c r="S5" i="4"/>
  <c r="T5" i="4"/>
  <c r="U5" i="4"/>
  <c r="V5" i="4"/>
  <c r="S6" i="4"/>
  <c r="T6" i="4"/>
  <c r="U6" i="4"/>
  <c r="V6" i="4"/>
  <c r="S7" i="4"/>
  <c r="T7" i="4"/>
  <c r="U7" i="4"/>
  <c r="V7" i="4"/>
  <c r="S8" i="4"/>
  <c r="T8" i="4"/>
  <c r="U8" i="4"/>
  <c r="V8" i="4"/>
  <c r="S9" i="4"/>
  <c r="T9" i="4"/>
  <c r="U9" i="4"/>
  <c r="V9" i="4"/>
  <c r="S10" i="4"/>
  <c r="T10" i="4"/>
  <c r="U10" i="4"/>
  <c r="V10" i="4"/>
  <c r="S11" i="4"/>
  <c r="T11" i="4"/>
  <c r="U11" i="4"/>
  <c r="V11" i="4"/>
  <c r="S12" i="4"/>
  <c r="T12" i="4"/>
  <c r="U12" i="4"/>
  <c r="V12" i="4"/>
  <c r="S13" i="4"/>
  <c r="T13" i="4"/>
  <c r="U13" i="4"/>
  <c r="V13" i="4"/>
  <c r="S14" i="4"/>
  <c r="T14" i="4"/>
  <c r="U14" i="4"/>
  <c r="V14" i="4"/>
  <c r="S15" i="4"/>
  <c r="T15" i="4"/>
  <c r="U15" i="4"/>
  <c r="V15" i="4"/>
  <c r="S16" i="4"/>
  <c r="T16" i="4"/>
  <c r="U16" i="4"/>
  <c r="V16" i="4"/>
  <c r="S17" i="4"/>
  <c r="T17" i="4"/>
  <c r="U17" i="4"/>
  <c r="V17" i="4"/>
  <c r="S18" i="4"/>
  <c r="T18" i="4"/>
  <c r="U18" i="4"/>
  <c r="V18" i="4"/>
  <c r="S19" i="4"/>
  <c r="T19" i="4"/>
  <c r="U19" i="4"/>
  <c r="V19" i="4"/>
  <c r="S20" i="4"/>
  <c r="T20" i="4"/>
  <c r="U20" i="4"/>
  <c r="V20" i="4"/>
  <c r="S21" i="4"/>
  <c r="T21" i="4"/>
  <c r="U21" i="4"/>
  <c r="V21" i="4"/>
  <c r="S22" i="4"/>
  <c r="T22" i="4"/>
  <c r="U22" i="4"/>
  <c r="V22" i="4"/>
  <c r="S23" i="4"/>
  <c r="T23" i="4"/>
  <c r="U23" i="4"/>
  <c r="V23" i="4"/>
  <c r="S24" i="4"/>
  <c r="T24" i="4"/>
  <c r="U24" i="4"/>
  <c r="V24" i="4"/>
  <c r="S25" i="4"/>
  <c r="T25" i="4"/>
  <c r="U25" i="4"/>
  <c r="V25" i="4"/>
  <c r="S26" i="4"/>
  <c r="T26" i="4"/>
  <c r="U26" i="4"/>
  <c r="V26" i="4"/>
  <c r="S27" i="4"/>
  <c r="T27" i="4"/>
  <c r="U27" i="4"/>
  <c r="V27" i="4"/>
  <c r="S28" i="4"/>
  <c r="T28" i="4"/>
  <c r="U28" i="4"/>
  <c r="V28" i="4"/>
  <c r="S29" i="4"/>
  <c r="T29" i="4"/>
  <c r="U29" i="4"/>
  <c r="V29" i="4"/>
  <c r="S30" i="4"/>
  <c r="T30" i="4"/>
  <c r="U30" i="4"/>
  <c r="V30" i="4"/>
  <c r="S31" i="4"/>
  <c r="T31" i="4"/>
  <c r="U31" i="4"/>
  <c r="V31" i="4"/>
  <c r="S32" i="4"/>
  <c r="T32" i="4"/>
  <c r="U32" i="4"/>
  <c r="V32" i="4"/>
  <c r="S33" i="4"/>
  <c r="T33" i="4"/>
  <c r="U33" i="4"/>
  <c r="V33" i="4"/>
  <c r="S34" i="4"/>
  <c r="T34" i="4"/>
  <c r="U34" i="4"/>
  <c r="V34" i="4"/>
  <c r="S35" i="4"/>
  <c r="T35" i="4"/>
  <c r="U35" i="4"/>
  <c r="V35" i="4"/>
  <c r="S36" i="4"/>
  <c r="T36" i="4"/>
  <c r="U36" i="4"/>
  <c r="V36" i="4"/>
  <c r="S37" i="4"/>
  <c r="T37" i="4"/>
  <c r="U37" i="4"/>
  <c r="V37" i="4"/>
  <c r="S38" i="4"/>
  <c r="T38" i="4"/>
  <c r="U38" i="4"/>
  <c r="V38" i="4"/>
  <c r="S39" i="4"/>
  <c r="T39" i="4"/>
  <c r="U39" i="4"/>
  <c r="V39" i="4"/>
  <c r="S40" i="4"/>
  <c r="T40" i="4"/>
  <c r="U40" i="4"/>
  <c r="V40" i="4"/>
  <c r="S41" i="4"/>
  <c r="T41" i="4"/>
  <c r="U41" i="4"/>
  <c r="V41" i="4"/>
  <c r="S42" i="4"/>
  <c r="T42" i="4"/>
  <c r="U42" i="4"/>
  <c r="V42" i="4"/>
  <c r="S43" i="4"/>
  <c r="T43" i="4"/>
  <c r="U43" i="4"/>
  <c r="V43" i="4"/>
  <c r="S44" i="4"/>
  <c r="T44" i="4"/>
  <c r="U44" i="4"/>
  <c r="V44" i="4"/>
  <c r="S45" i="4"/>
  <c r="T45" i="4"/>
  <c r="U45" i="4"/>
  <c r="V45" i="4"/>
  <c r="S46" i="4"/>
  <c r="T46" i="4"/>
  <c r="U46" i="4"/>
  <c r="V46" i="4"/>
  <c r="S47" i="4"/>
  <c r="T47" i="4"/>
  <c r="U47" i="4"/>
  <c r="V47" i="4"/>
  <c r="S48" i="4"/>
  <c r="T48" i="4"/>
  <c r="U48" i="4"/>
  <c r="V48" i="4"/>
  <c r="S49" i="4"/>
  <c r="T49" i="4"/>
  <c r="U49" i="4"/>
  <c r="V49" i="4"/>
  <c r="S50" i="4"/>
  <c r="T50" i="4"/>
  <c r="U50" i="4"/>
  <c r="V50" i="4"/>
  <c r="S51" i="4"/>
  <c r="T51" i="4"/>
  <c r="U51" i="4"/>
  <c r="V51" i="4"/>
  <c r="S52" i="4"/>
  <c r="T52" i="4"/>
  <c r="U52" i="4"/>
  <c r="V52" i="4"/>
  <c r="S53" i="4"/>
  <c r="T53" i="4"/>
  <c r="U53" i="4"/>
  <c r="V53" i="4"/>
  <c r="S54" i="4"/>
  <c r="T54" i="4"/>
  <c r="U54" i="4"/>
  <c r="V54" i="4"/>
  <c r="V4" i="4"/>
  <c r="U4" i="4"/>
  <c r="T4" i="4"/>
  <c r="S4" i="4"/>
  <c r="H5" i="4"/>
  <c r="I5" i="4"/>
  <c r="J5" i="4"/>
  <c r="K5" i="4"/>
  <c r="H6" i="4"/>
  <c r="I6" i="4"/>
  <c r="J6" i="4"/>
  <c r="K6" i="4"/>
  <c r="H7" i="4"/>
  <c r="I7" i="4"/>
  <c r="J7" i="4"/>
  <c r="K7" i="4"/>
  <c r="H8" i="4"/>
  <c r="I8" i="4"/>
  <c r="J8" i="4"/>
  <c r="K8" i="4"/>
  <c r="H9" i="4"/>
  <c r="I9" i="4"/>
  <c r="J9" i="4"/>
  <c r="K9" i="4"/>
  <c r="H10" i="4"/>
  <c r="I10" i="4"/>
  <c r="J10" i="4"/>
  <c r="K10" i="4"/>
  <c r="H11" i="4"/>
  <c r="I11" i="4"/>
  <c r="J11" i="4"/>
  <c r="K11" i="4"/>
  <c r="H12" i="4"/>
  <c r="I12" i="4"/>
  <c r="J12" i="4"/>
  <c r="K12" i="4"/>
  <c r="H13" i="4"/>
  <c r="I13" i="4"/>
  <c r="J13" i="4"/>
  <c r="K13" i="4"/>
  <c r="H14" i="4"/>
  <c r="I14" i="4"/>
  <c r="J14" i="4"/>
  <c r="K14" i="4"/>
  <c r="H15" i="4"/>
  <c r="I15" i="4"/>
  <c r="J15" i="4"/>
  <c r="K15" i="4"/>
  <c r="H16" i="4"/>
  <c r="I16" i="4"/>
  <c r="J16" i="4"/>
  <c r="K16" i="4"/>
  <c r="H17" i="4"/>
  <c r="I17" i="4"/>
  <c r="J17" i="4"/>
  <c r="K17" i="4"/>
  <c r="H18" i="4"/>
  <c r="I18" i="4"/>
  <c r="J18" i="4"/>
  <c r="K18" i="4"/>
  <c r="H19" i="4"/>
  <c r="I19" i="4"/>
  <c r="J19" i="4"/>
  <c r="K19" i="4"/>
  <c r="H20" i="4"/>
  <c r="I20" i="4"/>
  <c r="J20" i="4"/>
  <c r="K20" i="4"/>
  <c r="H21" i="4"/>
  <c r="I21" i="4"/>
  <c r="J21" i="4"/>
  <c r="K21" i="4"/>
  <c r="H22" i="4"/>
  <c r="I22" i="4"/>
  <c r="J22" i="4"/>
  <c r="K22" i="4"/>
  <c r="H23" i="4"/>
  <c r="I23" i="4"/>
  <c r="J23" i="4"/>
  <c r="K23" i="4"/>
  <c r="H24" i="4"/>
  <c r="I24" i="4"/>
  <c r="J24" i="4"/>
  <c r="K24" i="4"/>
  <c r="H25" i="4"/>
  <c r="I25" i="4"/>
  <c r="J25" i="4"/>
  <c r="K25" i="4"/>
  <c r="H26" i="4"/>
  <c r="I26" i="4"/>
  <c r="J26" i="4"/>
  <c r="K26" i="4"/>
  <c r="H27" i="4"/>
  <c r="I27" i="4"/>
  <c r="J27" i="4"/>
  <c r="K27" i="4"/>
  <c r="H28" i="4"/>
  <c r="I28" i="4"/>
  <c r="J28" i="4"/>
  <c r="K28" i="4"/>
  <c r="H29" i="4"/>
  <c r="I29" i="4"/>
  <c r="J29" i="4"/>
  <c r="K29" i="4"/>
  <c r="H30" i="4"/>
  <c r="I30" i="4"/>
  <c r="J30" i="4"/>
  <c r="K30" i="4"/>
  <c r="H31" i="4"/>
  <c r="I31" i="4"/>
  <c r="J31" i="4"/>
  <c r="K31" i="4"/>
  <c r="H32" i="4"/>
  <c r="I32" i="4"/>
  <c r="J32" i="4"/>
  <c r="K32" i="4"/>
  <c r="H33" i="4"/>
  <c r="I33" i="4"/>
  <c r="J33" i="4"/>
  <c r="K33" i="4"/>
  <c r="H34" i="4"/>
  <c r="I34" i="4"/>
  <c r="J34" i="4"/>
  <c r="K34" i="4"/>
  <c r="H35" i="4"/>
  <c r="I35" i="4"/>
  <c r="J35" i="4"/>
  <c r="K35" i="4"/>
  <c r="H36" i="4"/>
  <c r="I36" i="4"/>
  <c r="J36" i="4"/>
  <c r="K36" i="4"/>
  <c r="H37" i="4"/>
  <c r="I37" i="4"/>
  <c r="J37" i="4"/>
  <c r="K37" i="4"/>
  <c r="H38" i="4"/>
  <c r="I38" i="4"/>
  <c r="J38" i="4"/>
  <c r="K38" i="4"/>
  <c r="H39" i="4"/>
  <c r="I39" i="4"/>
  <c r="J39" i="4"/>
  <c r="K39" i="4"/>
  <c r="H40" i="4"/>
  <c r="I40" i="4"/>
  <c r="J40" i="4"/>
  <c r="K40" i="4"/>
  <c r="H41" i="4"/>
  <c r="I41" i="4"/>
  <c r="J41" i="4"/>
  <c r="K41" i="4"/>
  <c r="H42" i="4"/>
  <c r="I42" i="4"/>
  <c r="J42" i="4"/>
  <c r="K42" i="4"/>
  <c r="H43" i="4"/>
  <c r="I43" i="4"/>
  <c r="J43" i="4"/>
  <c r="K43" i="4"/>
  <c r="H44" i="4"/>
  <c r="I44" i="4"/>
  <c r="J44" i="4"/>
  <c r="K44" i="4"/>
  <c r="H45" i="4"/>
  <c r="I45" i="4"/>
  <c r="J45" i="4"/>
  <c r="K45" i="4"/>
  <c r="H46" i="4"/>
  <c r="I46" i="4"/>
  <c r="J46" i="4"/>
  <c r="K46" i="4"/>
  <c r="H47" i="4"/>
  <c r="I47" i="4"/>
  <c r="J47" i="4"/>
  <c r="K47" i="4"/>
  <c r="H48" i="4"/>
  <c r="I48" i="4"/>
  <c r="J48" i="4"/>
  <c r="K48" i="4"/>
  <c r="H49" i="4"/>
  <c r="I49" i="4"/>
  <c r="J49" i="4"/>
  <c r="K49" i="4"/>
  <c r="H50" i="4"/>
  <c r="I50" i="4"/>
  <c r="J50" i="4"/>
  <c r="K50" i="4"/>
  <c r="H51" i="4"/>
  <c r="I51" i="4"/>
  <c r="J51" i="4"/>
  <c r="K51" i="4"/>
  <c r="H52" i="4"/>
  <c r="I52" i="4"/>
  <c r="J52" i="4"/>
  <c r="K52" i="4"/>
  <c r="H53" i="4"/>
  <c r="I53" i="4"/>
  <c r="J53" i="4"/>
  <c r="K53" i="4"/>
  <c r="H54" i="4"/>
  <c r="I54" i="4"/>
  <c r="J54" i="4"/>
  <c r="K54" i="4"/>
  <c r="K4" i="4"/>
  <c r="J4" i="4"/>
  <c r="I4" i="4"/>
  <c r="H4" i="4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S50" i="3"/>
  <c r="T50" i="3"/>
  <c r="S51" i="3"/>
  <c r="T51" i="3"/>
  <c r="S52" i="3"/>
  <c r="T52" i="3"/>
  <c r="S53" i="3"/>
  <c r="T53" i="3"/>
  <c r="S54" i="3"/>
  <c r="T54" i="3"/>
  <c r="S55" i="3"/>
  <c r="T55" i="3"/>
  <c r="S56" i="3"/>
  <c r="T56" i="3"/>
  <c r="S57" i="3"/>
  <c r="T57" i="3"/>
  <c r="S58" i="3"/>
  <c r="T58" i="3"/>
  <c r="S59" i="3"/>
  <c r="T59" i="3"/>
  <c r="S60" i="3"/>
  <c r="T60" i="3"/>
  <c r="S61" i="3"/>
  <c r="T61" i="3"/>
  <c r="S62" i="3"/>
  <c r="T62" i="3"/>
  <c r="S63" i="3"/>
  <c r="T63" i="3"/>
  <c r="S64" i="3"/>
  <c r="T64" i="3"/>
  <c r="S65" i="3"/>
  <c r="T65" i="3"/>
  <c r="S66" i="3"/>
  <c r="T66" i="3"/>
  <c r="S67" i="3"/>
  <c r="T67" i="3"/>
  <c r="S68" i="3"/>
  <c r="T68" i="3"/>
  <c r="S69" i="3"/>
  <c r="T69" i="3"/>
  <c r="S70" i="3"/>
  <c r="T70" i="3"/>
  <c r="S71" i="3"/>
  <c r="T71" i="3"/>
  <c r="S72" i="3"/>
  <c r="T72" i="3"/>
  <c r="S73" i="3"/>
  <c r="T73" i="3"/>
  <c r="S74" i="3"/>
  <c r="T74" i="3"/>
  <c r="S75" i="3"/>
  <c r="T75" i="3"/>
  <c r="S76" i="3"/>
  <c r="T76" i="3"/>
  <c r="S77" i="3"/>
  <c r="T77" i="3"/>
  <c r="S78" i="3"/>
  <c r="T78" i="3"/>
  <c r="S79" i="3"/>
  <c r="T79" i="3"/>
  <c r="S80" i="3"/>
  <c r="T80" i="3"/>
  <c r="S81" i="3"/>
  <c r="T81" i="3"/>
  <c r="S82" i="3"/>
  <c r="T82" i="3"/>
  <c r="S83" i="3"/>
  <c r="T83" i="3"/>
  <c r="S84" i="3"/>
  <c r="T84" i="3"/>
  <c r="S85" i="3"/>
  <c r="T85" i="3"/>
  <c r="S86" i="3"/>
  <c r="T86" i="3"/>
  <c r="S87" i="3"/>
  <c r="T87" i="3"/>
  <c r="S88" i="3"/>
  <c r="T88" i="3"/>
  <c r="S89" i="3"/>
  <c r="T89" i="3"/>
  <c r="S90" i="3"/>
  <c r="T90" i="3"/>
  <c r="S91" i="3"/>
  <c r="T91" i="3"/>
  <c r="S92" i="3"/>
  <c r="T92" i="3"/>
  <c r="S93" i="3"/>
  <c r="T93" i="3"/>
  <c r="S94" i="3"/>
  <c r="T94" i="3"/>
  <c r="S95" i="3"/>
  <c r="T95" i="3"/>
  <c r="S96" i="3"/>
  <c r="T96" i="3"/>
  <c r="S97" i="3"/>
  <c r="T97" i="3"/>
  <c r="S98" i="3"/>
  <c r="T98" i="3"/>
  <c r="S99" i="3"/>
  <c r="T99" i="3"/>
  <c r="S100" i="3"/>
  <c r="T100" i="3"/>
  <c r="S101" i="3"/>
  <c r="T101" i="3"/>
  <c r="S102" i="3"/>
  <c r="T102" i="3"/>
  <c r="S103" i="3"/>
  <c r="T103" i="3"/>
  <c r="S104" i="3"/>
  <c r="T104" i="3"/>
  <c r="S105" i="3"/>
  <c r="T105" i="3"/>
  <c r="S106" i="3"/>
  <c r="T106" i="3"/>
  <c r="S107" i="3"/>
  <c r="T107" i="3"/>
  <c r="S108" i="3"/>
  <c r="T108" i="3"/>
  <c r="S109" i="3"/>
  <c r="T109" i="3"/>
  <c r="S110" i="3"/>
  <c r="T110" i="3"/>
  <c r="S111" i="3"/>
  <c r="T111" i="3"/>
  <c r="S112" i="3"/>
  <c r="T112" i="3"/>
  <c r="S113" i="3"/>
  <c r="T113" i="3"/>
  <c r="S114" i="3"/>
  <c r="T114" i="3"/>
  <c r="S115" i="3"/>
  <c r="T115" i="3"/>
  <c r="S116" i="3"/>
  <c r="T116" i="3"/>
  <c r="S117" i="3"/>
  <c r="T117" i="3"/>
  <c r="S118" i="3"/>
  <c r="T118" i="3"/>
  <c r="S119" i="3"/>
  <c r="T119" i="3"/>
  <c r="S120" i="3"/>
  <c r="T120" i="3"/>
  <c r="S121" i="3"/>
  <c r="T121" i="3"/>
  <c r="S122" i="3"/>
  <c r="T122" i="3"/>
  <c r="S123" i="3"/>
  <c r="T123" i="3"/>
  <c r="S124" i="3"/>
  <c r="T124" i="3"/>
  <c r="S125" i="3"/>
  <c r="T125" i="3"/>
  <c r="S126" i="3"/>
  <c r="T126" i="3"/>
  <c r="S127" i="3"/>
  <c r="T127" i="3"/>
  <c r="S128" i="3"/>
  <c r="T128" i="3"/>
  <c r="S129" i="3"/>
  <c r="T129" i="3"/>
  <c r="S130" i="3"/>
  <c r="T130" i="3"/>
  <c r="S131" i="3"/>
  <c r="T131" i="3"/>
  <c r="S132" i="3"/>
  <c r="T132" i="3"/>
  <c r="S133" i="3"/>
  <c r="T133" i="3"/>
  <c r="S134" i="3"/>
  <c r="T134" i="3"/>
  <c r="S135" i="3"/>
  <c r="T135" i="3"/>
  <c r="S136" i="3"/>
  <c r="T136" i="3"/>
  <c r="S137" i="3"/>
  <c r="T137" i="3"/>
  <c r="S138" i="3"/>
  <c r="T138" i="3"/>
  <c r="S139" i="3"/>
  <c r="T139" i="3"/>
  <c r="S140" i="3"/>
  <c r="T140" i="3"/>
  <c r="S141" i="3"/>
  <c r="T141" i="3"/>
  <c r="S142" i="3"/>
  <c r="T142" i="3"/>
  <c r="S143" i="3"/>
  <c r="T143" i="3"/>
  <c r="S144" i="3"/>
  <c r="T144" i="3"/>
  <c r="S145" i="3"/>
  <c r="T145" i="3"/>
  <c r="S146" i="3"/>
  <c r="T146" i="3"/>
  <c r="S147" i="3"/>
  <c r="T147" i="3"/>
  <c r="S148" i="3"/>
  <c r="T148" i="3"/>
  <c r="S149" i="3"/>
  <c r="T149" i="3"/>
  <c r="S150" i="3"/>
  <c r="T150" i="3"/>
  <c r="S151" i="3"/>
  <c r="T151" i="3"/>
  <c r="S152" i="3"/>
  <c r="T152" i="3"/>
  <c r="S153" i="3"/>
  <c r="T153" i="3"/>
  <c r="S154" i="3"/>
  <c r="T154" i="3"/>
  <c r="S155" i="3"/>
  <c r="T155" i="3"/>
  <c r="S156" i="3"/>
  <c r="T156" i="3"/>
  <c r="S157" i="3"/>
  <c r="T157" i="3"/>
  <c r="S158" i="3"/>
  <c r="T158" i="3"/>
  <c r="S159" i="3"/>
  <c r="T159" i="3"/>
  <c r="S160" i="3"/>
  <c r="T160" i="3"/>
  <c r="S161" i="3"/>
  <c r="T161" i="3"/>
  <c r="S162" i="3"/>
  <c r="T162" i="3"/>
  <c r="S163" i="3"/>
  <c r="T163" i="3"/>
  <c r="S164" i="3"/>
  <c r="T164" i="3"/>
  <c r="S165" i="3"/>
  <c r="T165" i="3"/>
  <c r="S166" i="3"/>
  <c r="T166" i="3"/>
  <c r="S167" i="3"/>
  <c r="T167" i="3"/>
  <c r="S168" i="3"/>
  <c r="T168" i="3"/>
  <c r="S169" i="3"/>
  <c r="T169" i="3"/>
  <c r="S170" i="3"/>
  <c r="T170" i="3"/>
  <c r="T4" i="3"/>
  <c r="S4" i="3"/>
  <c r="P5" i="3"/>
  <c r="Q5" i="3"/>
  <c r="R5" i="3"/>
  <c r="P6" i="3"/>
  <c r="Q6" i="3"/>
  <c r="R6" i="3"/>
  <c r="P7" i="3"/>
  <c r="Q7" i="3"/>
  <c r="R7" i="3"/>
  <c r="P8" i="3"/>
  <c r="Q8" i="3"/>
  <c r="R8" i="3"/>
  <c r="P9" i="3"/>
  <c r="Q9" i="3"/>
  <c r="R9" i="3"/>
  <c r="P10" i="3"/>
  <c r="Q10" i="3"/>
  <c r="R10" i="3"/>
  <c r="P11" i="3"/>
  <c r="Q11" i="3"/>
  <c r="R11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P40" i="3"/>
  <c r="Q40" i="3"/>
  <c r="R40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49" i="3"/>
  <c r="Q49" i="3"/>
  <c r="R49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56" i="3"/>
  <c r="Q56" i="3"/>
  <c r="R56" i="3"/>
  <c r="P57" i="3"/>
  <c r="Q57" i="3"/>
  <c r="R57" i="3"/>
  <c r="P58" i="3"/>
  <c r="Q58" i="3"/>
  <c r="R58" i="3"/>
  <c r="P59" i="3"/>
  <c r="Q59" i="3"/>
  <c r="R59" i="3"/>
  <c r="P60" i="3"/>
  <c r="Q60" i="3"/>
  <c r="R60" i="3"/>
  <c r="P61" i="3"/>
  <c r="Q61" i="3"/>
  <c r="R61" i="3"/>
  <c r="P62" i="3"/>
  <c r="Q62" i="3"/>
  <c r="R62" i="3"/>
  <c r="P63" i="3"/>
  <c r="Q63" i="3"/>
  <c r="R63" i="3"/>
  <c r="P64" i="3"/>
  <c r="Q64" i="3"/>
  <c r="R64" i="3"/>
  <c r="P65" i="3"/>
  <c r="Q65" i="3"/>
  <c r="R65" i="3"/>
  <c r="P66" i="3"/>
  <c r="Q66" i="3"/>
  <c r="R66" i="3"/>
  <c r="P67" i="3"/>
  <c r="Q67" i="3"/>
  <c r="R67" i="3"/>
  <c r="P68" i="3"/>
  <c r="Q68" i="3"/>
  <c r="R68" i="3"/>
  <c r="P69" i="3"/>
  <c r="Q69" i="3"/>
  <c r="R69" i="3"/>
  <c r="P70" i="3"/>
  <c r="Q70" i="3"/>
  <c r="R70" i="3"/>
  <c r="P71" i="3"/>
  <c r="Q71" i="3"/>
  <c r="R71" i="3"/>
  <c r="P72" i="3"/>
  <c r="Q72" i="3"/>
  <c r="R72" i="3"/>
  <c r="P73" i="3"/>
  <c r="Q73" i="3"/>
  <c r="R73" i="3"/>
  <c r="P74" i="3"/>
  <c r="Q74" i="3"/>
  <c r="R74" i="3"/>
  <c r="P75" i="3"/>
  <c r="Q75" i="3"/>
  <c r="R75" i="3"/>
  <c r="P76" i="3"/>
  <c r="Q76" i="3"/>
  <c r="R76" i="3"/>
  <c r="P77" i="3"/>
  <c r="Q77" i="3"/>
  <c r="R77" i="3"/>
  <c r="P78" i="3"/>
  <c r="Q78" i="3"/>
  <c r="R78" i="3"/>
  <c r="P79" i="3"/>
  <c r="Q79" i="3"/>
  <c r="R79" i="3"/>
  <c r="P80" i="3"/>
  <c r="Q80" i="3"/>
  <c r="R80" i="3"/>
  <c r="P81" i="3"/>
  <c r="Q81" i="3"/>
  <c r="R81" i="3"/>
  <c r="P82" i="3"/>
  <c r="Q82" i="3"/>
  <c r="R82" i="3"/>
  <c r="P83" i="3"/>
  <c r="Q83" i="3"/>
  <c r="R83" i="3"/>
  <c r="P84" i="3"/>
  <c r="Q84" i="3"/>
  <c r="R84" i="3"/>
  <c r="P85" i="3"/>
  <c r="Q85" i="3"/>
  <c r="R85" i="3"/>
  <c r="P86" i="3"/>
  <c r="Q86" i="3"/>
  <c r="R86" i="3"/>
  <c r="P87" i="3"/>
  <c r="Q87" i="3"/>
  <c r="R87" i="3"/>
  <c r="P88" i="3"/>
  <c r="Q88" i="3"/>
  <c r="R88" i="3"/>
  <c r="P89" i="3"/>
  <c r="Q89" i="3"/>
  <c r="R89" i="3"/>
  <c r="P90" i="3"/>
  <c r="Q90" i="3"/>
  <c r="R90" i="3"/>
  <c r="P91" i="3"/>
  <c r="Q91" i="3"/>
  <c r="R91" i="3"/>
  <c r="P92" i="3"/>
  <c r="Q92" i="3"/>
  <c r="R92" i="3"/>
  <c r="P93" i="3"/>
  <c r="Q93" i="3"/>
  <c r="R93" i="3"/>
  <c r="P94" i="3"/>
  <c r="Q94" i="3"/>
  <c r="R94" i="3"/>
  <c r="P95" i="3"/>
  <c r="Q95" i="3"/>
  <c r="R95" i="3"/>
  <c r="P96" i="3"/>
  <c r="Q96" i="3"/>
  <c r="R96" i="3"/>
  <c r="P97" i="3"/>
  <c r="Q97" i="3"/>
  <c r="R97" i="3"/>
  <c r="P98" i="3"/>
  <c r="Q98" i="3"/>
  <c r="R98" i="3"/>
  <c r="P99" i="3"/>
  <c r="Q99" i="3"/>
  <c r="R99" i="3"/>
  <c r="P100" i="3"/>
  <c r="Q100" i="3"/>
  <c r="R100" i="3"/>
  <c r="P101" i="3"/>
  <c r="Q101" i="3"/>
  <c r="R101" i="3"/>
  <c r="P102" i="3"/>
  <c r="Q102" i="3"/>
  <c r="R102" i="3"/>
  <c r="P103" i="3"/>
  <c r="Q103" i="3"/>
  <c r="R103" i="3"/>
  <c r="P104" i="3"/>
  <c r="Q104" i="3"/>
  <c r="R104" i="3"/>
  <c r="P105" i="3"/>
  <c r="Q105" i="3"/>
  <c r="R105" i="3"/>
  <c r="P106" i="3"/>
  <c r="Q106" i="3"/>
  <c r="R106" i="3"/>
  <c r="P107" i="3"/>
  <c r="Q107" i="3"/>
  <c r="R107" i="3"/>
  <c r="P108" i="3"/>
  <c r="Q108" i="3"/>
  <c r="R108" i="3"/>
  <c r="P109" i="3"/>
  <c r="Q109" i="3"/>
  <c r="R109" i="3"/>
  <c r="P110" i="3"/>
  <c r="Q110" i="3"/>
  <c r="R110" i="3"/>
  <c r="P111" i="3"/>
  <c r="Q111" i="3"/>
  <c r="R111" i="3"/>
  <c r="P112" i="3"/>
  <c r="Q112" i="3"/>
  <c r="R112" i="3"/>
  <c r="P113" i="3"/>
  <c r="Q113" i="3"/>
  <c r="R113" i="3"/>
  <c r="P114" i="3"/>
  <c r="Q114" i="3"/>
  <c r="R114" i="3"/>
  <c r="P115" i="3"/>
  <c r="Q115" i="3"/>
  <c r="R115" i="3"/>
  <c r="P116" i="3"/>
  <c r="Q116" i="3"/>
  <c r="R116" i="3"/>
  <c r="P117" i="3"/>
  <c r="Q117" i="3"/>
  <c r="R117" i="3"/>
  <c r="P118" i="3"/>
  <c r="Q118" i="3"/>
  <c r="R118" i="3"/>
  <c r="P119" i="3"/>
  <c r="Q119" i="3"/>
  <c r="R119" i="3"/>
  <c r="P120" i="3"/>
  <c r="Q120" i="3"/>
  <c r="R120" i="3"/>
  <c r="P121" i="3"/>
  <c r="Q121" i="3"/>
  <c r="R121" i="3"/>
  <c r="P122" i="3"/>
  <c r="Q122" i="3"/>
  <c r="R122" i="3"/>
  <c r="P123" i="3"/>
  <c r="Q123" i="3"/>
  <c r="R123" i="3"/>
  <c r="P124" i="3"/>
  <c r="Q124" i="3"/>
  <c r="R124" i="3"/>
  <c r="P125" i="3"/>
  <c r="Q125" i="3"/>
  <c r="R125" i="3"/>
  <c r="P126" i="3"/>
  <c r="Q126" i="3"/>
  <c r="R126" i="3"/>
  <c r="P127" i="3"/>
  <c r="Q127" i="3"/>
  <c r="R127" i="3"/>
  <c r="P128" i="3"/>
  <c r="Q128" i="3"/>
  <c r="R128" i="3"/>
  <c r="P129" i="3"/>
  <c r="Q129" i="3"/>
  <c r="R129" i="3"/>
  <c r="P130" i="3"/>
  <c r="Q130" i="3"/>
  <c r="R130" i="3"/>
  <c r="P131" i="3"/>
  <c r="Q131" i="3"/>
  <c r="R131" i="3"/>
  <c r="P132" i="3"/>
  <c r="Q132" i="3"/>
  <c r="R132" i="3"/>
  <c r="P133" i="3"/>
  <c r="Q133" i="3"/>
  <c r="R133" i="3"/>
  <c r="P134" i="3"/>
  <c r="Q134" i="3"/>
  <c r="R134" i="3"/>
  <c r="P135" i="3"/>
  <c r="Q135" i="3"/>
  <c r="R135" i="3"/>
  <c r="P136" i="3"/>
  <c r="Q136" i="3"/>
  <c r="R136" i="3"/>
  <c r="P137" i="3"/>
  <c r="Q137" i="3"/>
  <c r="R137" i="3"/>
  <c r="P138" i="3"/>
  <c r="Q138" i="3"/>
  <c r="R138" i="3"/>
  <c r="P139" i="3"/>
  <c r="Q139" i="3"/>
  <c r="R139" i="3"/>
  <c r="P140" i="3"/>
  <c r="Q140" i="3"/>
  <c r="R140" i="3"/>
  <c r="P141" i="3"/>
  <c r="Q141" i="3"/>
  <c r="R141" i="3"/>
  <c r="P142" i="3"/>
  <c r="Q142" i="3"/>
  <c r="R142" i="3"/>
  <c r="P143" i="3"/>
  <c r="Q143" i="3"/>
  <c r="R143" i="3"/>
  <c r="P144" i="3"/>
  <c r="Q144" i="3"/>
  <c r="R144" i="3"/>
  <c r="P145" i="3"/>
  <c r="Q145" i="3"/>
  <c r="R145" i="3"/>
  <c r="P146" i="3"/>
  <c r="Q146" i="3"/>
  <c r="R146" i="3"/>
  <c r="P147" i="3"/>
  <c r="Q147" i="3"/>
  <c r="R147" i="3"/>
  <c r="P148" i="3"/>
  <c r="Q148" i="3"/>
  <c r="R148" i="3"/>
  <c r="P149" i="3"/>
  <c r="Q149" i="3"/>
  <c r="R149" i="3"/>
  <c r="P150" i="3"/>
  <c r="Q150" i="3"/>
  <c r="R150" i="3"/>
  <c r="P151" i="3"/>
  <c r="Q151" i="3"/>
  <c r="R151" i="3"/>
  <c r="P152" i="3"/>
  <c r="Q152" i="3"/>
  <c r="R152" i="3"/>
  <c r="P153" i="3"/>
  <c r="Q153" i="3"/>
  <c r="R153" i="3"/>
  <c r="P154" i="3"/>
  <c r="Q154" i="3"/>
  <c r="R154" i="3"/>
  <c r="P155" i="3"/>
  <c r="Q155" i="3"/>
  <c r="R155" i="3"/>
  <c r="P156" i="3"/>
  <c r="Q156" i="3"/>
  <c r="R156" i="3"/>
  <c r="P157" i="3"/>
  <c r="Q157" i="3"/>
  <c r="R157" i="3"/>
  <c r="P158" i="3"/>
  <c r="Q158" i="3"/>
  <c r="R158" i="3"/>
  <c r="P159" i="3"/>
  <c r="Q159" i="3"/>
  <c r="R159" i="3"/>
  <c r="P160" i="3"/>
  <c r="Q160" i="3"/>
  <c r="R160" i="3"/>
  <c r="P161" i="3"/>
  <c r="Q161" i="3"/>
  <c r="R161" i="3"/>
  <c r="P162" i="3"/>
  <c r="Q162" i="3"/>
  <c r="R162" i="3"/>
  <c r="P163" i="3"/>
  <c r="Q163" i="3"/>
  <c r="R163" i="3"/>
  <c r="P164" i="3"/>
  <c r="Q164" i="3"/>
  <c r="R164" i="3"/>
  <c r="P165" i="3"/>
  <c r="Q165" i="3"/>
  <c r="R165" i="3"/>
  <c r="P166" i="3"/>
  <c r="Q166" i="3"/>
  <c r="R166" i="3"/>
  <c r="P167" i="3"/>
  <c r="Q167" i="3"/>
  <c r="R167" i="3"/>
  <c r="P168" i="3"/>
  <c r="Q168" i="3"/>
  <c r="R168" i="3"/>
  <c r="P169" i="3"/>
  <c r="Q169" i="3"/>
  <c r="R169" i="3"/>
  <c r="P170" i="3"/>
  <c r="Q170" i="3"/>
  <c r="R170" i="3"/>
  <c r="R4" i="3"/>
  <c r="Q4" i="3"/>
  <c r="P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4" i="3"/>
  <c r="G5" i="3"/>
  <c r="I5" i="3"/>
  <c r="G6" i="3"/>
  <c r="I6" i="3"/>
  <c r="G7" i="3"/>
  <c r="I7" i="3"/>
  <c r="G8" i="3"/>
  <c r="I8" i="3"/>
  <c r="G9" i="3"/>
  <c r="I9" i="3"/>
  <c r="G10" i="3"/>
  <c r="I10" i="3"/>
  <c r="G11" i="3"/>
  <c r="I11" i="3"/>
  <c r="G12" i="3"/>
  <c r="I12" i="3"/>
  <c r="G13" i="3"/>
  <c r="I13" i="3"/>
  <c r="G14" i="3"/>
  <c r="I14" i="3"/>
  <c r="G15" i="3"/>
  <c r="I15" i="3"/>
  <c r="G16" i="3"/>
  <c r="I16" i="3"/>
  <c r="G17" i="3"/>
  <c r="I17" i="3"/>
  <c r="G18" i="3"/>
  <c r="I18" i="3"/>
  <c r="G19" i="3"/>
  <c r="I19" i="3"/>
  <c r="G20" i="3"/>
  <c r="I20" i="3"/>
  <c r="G21" i="3"/>
  <c r="I21" i="3"/>
  <c r="G22" i="3"/>
  <c r="I22" i="3"/>
  <c r="G23" i="3"/>
  <c r="I23" i="3"/>
  <c r="G24" i="3"/>
  <c r="I24" i="3"/>
  <c r="G25" i="3"/>
  <c r="I25" i="3"/>
  <c r="G26" i="3"/>
  <c r="I26" i="3"/>
  <c r="G27" i="3"/>
  <c r="I27" i="3"/>
  <c r="G28" i="3"/>
  <c r="I28" i="3"/>
  <c r="G29" i="3"/>
  <c r="I29" i="3"/>
  <c r="G30" i="3"/>
  <c r="I30" i="3"/>
  <c r="G31" i="3"/>
  <c r="I31" i="3"/>
  <c r="G32" i="3"/>
  <c r="I32" i="3"/>
  <c r="G33" i="3"/>
  <c r="I33" i="3"/>
  <c r="G34" i="3"/>
  <c r="I34" i="3"/>
  <c r="G35" i="3"/>
  <c r="I35" i="3"/>
  <c r="G36" i="3"/>
  <c r="I36" i="3"/>
  <c r="G37" i="3"/>
  <c r="I37" i="3"/>
  <c r="G38" i="3"/>
  <c r="I38" i="3"/>
  <c r="G39" i="3"/>
  <c r="I39" i="3"/>
  <c r="G40" i="3"/>
  <c r="I40" i="3"/>
  <c r="G41" i="3"/>
  <c r="I41" i="3"/>
  <c r="G42" i="3"/>
  <c r="I42" i="3"/>
  <c r="G43" i="3"/>
  <c r="I43" i="3"/>
  <c r="G44" i="3"/>
  <c r="I44" i="3"/>
  <c r="G45" i="3"/>
  <c r="I45" i="3"/>
  <c r="G46" i="3"/>
  <c r="I46" i="3"/>
  <c r="G47" i="3"/>
  <c r="I47" i="3"/>
  <c r="G48" i="3"/>
  <c r="I48" i="3"/>
  <c r="G49" i="3"/>
  <c r="I49" i="3"/>
  <c r="G50" i="3"/>
  <c r="I50" i="3"/>
  <c r="G51" i="3"/>
  <c r="I51" i="3"/>
  <c r="G52" i="3"/>
  <c r="I52" i="3"/>
  <c r="G53" i="3"/>
  <c r="I53" i="3"/>
  <c r="G54" i="3"/>
  <c r="I54" i="3"/>
  <c r="G55" i="3"/>
  <c r="I55" i="3"/>
  <c r="G56" i="3"/>
  <c r="I56" i="3"/>
  <c r="G57" i="3"/>
  <c r="I57" i="3"/>
  <c r="G58" i="3"/>
  <c r="I58" i="3"/>
  <c r="G59" i="3"/>
  <c r="I59" i="3"/>
  <c r="G60" i="3"/>
  <c r="I60" i="3"/>
  <c r="G61" i="3"/>
  <c r="I61" i="3"/>
  <c r="G62" i="3"/>
  <c r="I62" i="3"/>
  <c r="G63" i="3"/>
  <c r="I63" i="3"/>
  <c r="G64" i="3"/>
  <c r="I64" i="3"/>
  <c r="G65" i="3"/>
  <c r="I65" i="3"/>
  <c r="G66" i="3"/>
  <c r="I66" i="3"/>
  <c r="G67" i="3"/>
  <c r="I67" i="3"/>
  <c r="G68" i="3"/>
  <c r="I68" i="3"/>
  <c r="G69" i="3"/>
  <c r="I69" i="3"/>
  <c r="G70" i="3"/>
  <c r="I70" i="3"/>
  <c r="G71" i="3"/>
  <c r="I71" i="3"/>
  <c r="G72" i="3"/>
  <c r="I72" i="3"/>
  <c r="G73" i="3"/>
  <c r="I73" i="3"/>
  <c r="G74" i="3"/>
  <c r="I74" i="3"/>
  <c r="G75" i="3"/>
  <c r="I75" i="3"/>
  <c r="G76" i="3"/>
  <c r="I76" i="3"/>
  <c r="G77" i="3"/>
  <c r="I77" i="3"/>
  <c r="G78" i="3"/>
  <c r="I78" i="3"/>
  <c r="G79" i="3"/>
  <c r="I79" i="3"/>
  <c r="G80" i="3"/>
  <c r="I80" i="3"/>
  <c r="G81" i="3"/>
  <c r="I81" i="3"/>
  <c r="G82" i="3"/>
  <c r="I82" i="3"/>
  <c r="G83" i="3"/>
  <c r="I83" i="3"/>
  <c r="G84" i="3"/>
  <c r="I84" i="3"/>
  <c r="G85" i="3"/>
  <c r="I85" i="3"/>
  <c r="G86" i="3"/>
  <c r="I86" i="3"/>
  <c r="G87" i="3"/>
  <c r="I87" i="3"/>
  <c r="G88" i="3"/>
  <c r="I88" i="3"/>
  <c r="G89" i="3"/>
  <c r="I89" i="3"/>
  <c r="G90" i="3"/>
  <c r="I90" i="3"/>
  <c r="G91" i="3"/>
  <c r="I91" i="3"/>
  <c r="G92" i="3"/>
  <c r="I92" i="3"/>
  <c r="G93" i="3"/>
  <c r="I93" i="3"/>
  <c r="G94" i="3"/>
  <c r="I94" i="3"/>
  <c r="G95" i="3"/>
  <c r="I95" i="3"/>
  <c r="G96" i="3"/>
  <c r="I96" i="3"/>
  <c r="G97" i="3"/>
  <c r="I97" i="3"/>
  <c r="G98" i="3"/>
  <c r="I98" i="3"/>
  <c r="G99" i="3"/>
  <c r="I99" i="3"/>
  <c r="G100" i="3"/>
  <c r="I100" i="3"/>
  <c r="G101" i="3"/>
  <c r="I101" i="3"/>
  <c r="G102" i="3"/>
  <c r="I102" i="3"/>
  <c r="G103" i="3"/>
  <c r="I103" i="3"/>
  <c r="G104" i="3"/>
  <c r="I104" i="3"/>
  <c r="G105" i="3"/>
  <c r="I105" i="3"/>
  <c r="G106" i="3"/>
  <c r="I106" i="3"/>
  <c r="G107" i="3"/>
  <c r="I107" i="3"/>
  <c r="G108" i="3"/>
  <c r="I108" i="3"/>
  <c r="G109" i="3"/>
  <c r="I109" i="3"/>
  <c r="G110" i="3"/>
  <c r="I110" i="3"/>
  <c r="G111" i="3"/>
  <c r="I111" i="3"/>
  <c r="G112" i="3"/>
  <c r="I112" i="3"/>
  <c r="G113" i="3"/>
  <c r="I113" i="3"/>
  <c r="G114" i="3"/>
  <c r="I114" i="3"/>
  <c r="G115" i="3"/>
  <c r="I115" i="3"/>
  <c r="G116" i="3"/>
  <c r="I116" i="3"/>
  <c r="G117" i="3"/>
  <c r="I117" i="3"/>
  <c r="G118" i="3"/>
  <c r="I118" i="3"/>
  <c r="G119" i="3"/>
  <c r="I119" i="3"/>
  <c r="G120" i="3"/>
  <c r="I120" i="3"/>
  <c r="G121" i="3"/>
  <c r="I121" i="3"/>
  <c r="G122" i="3"/>
  <c r="I122" i="3"/>
  <c r="G123" i="3"/>
  <c r="I123" i="3"/>
  <c r="G124" i="3"/>
  <c r="I124" i="3"/>
  <c r="G125" i="3"/>
  <c r="I125" i="3"/>
  <c r="G126" i="3"/>
  <c r="I126" i="3"/>
  <c r="G127" i="3"/>
  <c r="I127" i="3"/>
  <c r="G128" i="3"/>
  <c r="I128" i="3"/>
  <c r="G129" i="3"/>
  <c r="I129" i="3"/>
  <c r="G130" i="3"/>
  <c r="I130" i="3"/>
  <c r="G131" i="3"/>
  <c r="I131" i="3"/>
  <c r="G132" i="3"/>
  <c r="I132" i="3"/>
  <c r="G133" i="3"/>
  <c r="I133" i="3"/>
  <c r="G134" i="3"/>
  <c r="I134" i="3"/>
  <c r="G135" i="3"/>
  <c r="I135" i="3"/>
  <c r="G136" i="3"/>
  <c r="I136" i="3"/>
  <c r="G137" i="3"/>
  <c r="I137" i="3"/>
  <c r="G138" i="3"/>
  <c r="I138" i="3"/>
  <c r="G139" i="3"/>
  <c r="I139" i="3"/>
  <c r="G140" i="3"/>
  <c r="I140" i="3"/>
  <c r="G141" i="3"/>
  <c r="I141" i="3"/>
  <c r="G142" i="3"/>
  <c r="I142" i="3"/>
  <c r="G143" i="3"/>
  <c r="I143" i="3"/>
  <c r="G144" i="3"/>
  <c r="I144" i="3"/>
  <c r="G145" i="3"/>
  <c r="I145" i="3"/>
  <c r="G146" i="3"/>
  <c r="I146" i="3"/>
  <c r="G147" i="3"/>
  <c r="I147" i="3"/>
  <c r="G148" i="3"/>
  <c r="I148" i="3"/>
  <c r="G149" i="3"/>
  <c r="I149" i="3"/>
  <c r="G150" i="3"/>
  <c r="I150" i="3"/>
  <c r="G151" i="3"/>
  <c r="I151" i="3"/>
  <c r="G152" i="3"/>
  <c r="I152" i="3"/>
  <c r="G153" i="3"/>
  <c r="I153" i="3"/>
  <c r="G154" i="3"/>
  <c r="I154" i="3"/>
  <c r="G155" i="3"/>
  <c r="I155" i="3"/>
  <c r="G156" i="3"/>
  <c r="I156" i="3"/>
  <c r="G157" i="3"/>
  <c r="I157" i="3"/>
  <c r="G158" i="3"/>
  <c r="I158" i="3"/>
  <c r="G159" i="3"/>
  <c r="I159" i="3"/>
  <c r="G160" i="3"/>
  <c r="I160" i="3"/>
  <c r="G161" i="3"/>
  <c r="I161" i="3"/>
  <c r="G162" i="3"/>
  <c r="I162" i="3"/>
  <c r="G163" i="3"/>
  <c r="I163" i="3"/>
  <c r="G164" i="3"/>
  <c r="I164" i="3"/>
  <c r="G165" i="3"/>
  <c r="I165" i="3"/>
  <c r="G166" i="3"/>
  <c r="I166" i="3"/>
  <c r="G167" i="3"/>
  <c r="I167" i="3"/>
  <c r="G168" i="3"/>
  <c r="I168" i="3"/>
  <c r="G169" i="3"/>
  <c r="I169" i="3"/>
  <c r="G170" i="3"/>
  <c r="I170" i="3"/>
  <c r="I4" i="3"/>
  <c r="G4" i="3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4" i="1"/>
  <c r="P5" i="1"/>
  <c r="Q5" i="1"/>
  <c r="R5" i="1"/>
  <c r="P6" i="1"/>
  <c r="Q6" i="1"/>
  <c r="R6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5" i="1"/>
  <c r="Q105" i="1"/>
  <c r="R105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P135" i="1"/>
  <c r="Q135" i="1"/>
  <c r="R135" i="1"/>
  <c r="P136" i="1"/>
  <c r="Q136" i="1"/>
  <c r="R136" i="1"/>
  <c r="P137" i="1"/>
  <c r="Q137" i="1"/>
  <c r="R137" i="1"/>
  <c r="P138" i="1"/>
  <c r="Q138" i="1"/>
  <c r="R138" i="1"/>
  <c r="P139" i="1"/>
  <c r="Q139" i="1"/>
  <c r="R139" i="1"/>
  <c r="P140" i="1"/>
  <c r="Q140" i="1"/>
  <c r="R140" i="1"/>
  <c r="P141" i="1"/>
  <c r="Q141" i="1"/>
  <c r="R141" i="1"/>
  <c r="P142" i="1"/>
  <c r="Q142" i="1"/>
  <c r="R142" i="1"/>
  <c r="P143" i="1"/>
  <c r="Q143" i="1"/>
  <c r="R143" i="1"/>
  <c r="P144" i="1"/>
  <c r="Q144" i="1"/>
  <c r="R144" i="1"/>
  <c r="P145" i="1"/>
  <c r="Q145" i="1"/>
  <c r="R145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Q154" i="1"/>
  <c r="R154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59" i="1"/>
  <c r="Q159" i="1"/>
  <c r="R159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4" i="1"/>
  <c r="Q164" i="1"/>
  <c r="R164" i="1"/>
  <c r="P165" i="1"/>
  <c r="Q165" i="1"/>
  <c r="R165" i="1"/>
  <c r="P166" i="1"/>
  <c r="Q166" i="1"/>
  <c r="R166" i="1"/>
  <c r="P167" i="1"/>
  <c r="Q167" i="1"/>
  <c r="R167" i="1"/>
  <c r="P168" i="1"/>
  <c r="Q168" i="1"/>
  <c r="R168" i="1"/>
  <c r="P169" i="1"/>
  <c r="Q169" i="1"/>
  <c r="R169" i="1"/>
  <c r="P170" i="1"/>
  <c r="Q170" i="1"/>
  <c r="R170" i="1"/>
  <c r="R4" i="1"/>
  <c r="Q4" i="1"/>
  <c r="P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I4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70" i="1"/>
  <c r="G4" i="1"/>
</calcChain>
</file>

<file path=xl/connections.xml><?xml version="1.0" encoding="utf-8"?>
<connections xmlns="http://schemas.openxmlformats.org/spreadsheetml/2006/main">
  <connection id="1" name="statsNleu3_98all_notrans_bac.txt" type="6" refreshedVersion="0" background="1" saveData="1">
    <textPr fileType="mac" sourceFile="Macintosh HD:Users:belen:2Work:AProjects:Gibbons:BACs:ROUND2:Nleu3:statsNleu3_98all_notrans_bac.txt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<sst xmlns="http://schemas.openxmlformats.org/spreadsheetml/2006/main" count="1002" uniqueCount="338">
  <si>
    <t>AC165189.4</t>
  </si>
  <si>
    <t>GL397282.1</t>
  </si>
  <si>
    <t>AC165377.4</t>
  </si>
  <si>
    <t>AC166002.3</t>
  </si>
  <si>
    <t>AC166599.3</t>
  </si>
  <si>
    <t>AC166600.4</t>
  </si>
  <si>
    <t>AC166601.4</t>
  </si>
  <si>
    <t>AC173914.3</t>
  </si>
  <si>
    <t>AC175614.3</t>
  </si>
  <si>
    <t>AC175615.3</t>
  </si>
  <si>
    <t>AC182013.3</t>
  </si>
  <si>
    <t>AC183705.4</t>
  </si>
  <si>
    <t>AC183847.3</t>
  </si>
  <si>
    <t>AC185380.3</t>
  </si>
  <si>
    <t>AC187424.3</t>
  </si>
  <si>
    <t>AC190007.2</t>
  </si>
  <si>
    <t>GL397293.1</t>
  </si>
  <si>
    <t>AC198096.2</t>
  </si>
  <si>
    <t>GL397276.1</t>
  </si>
  <si>
    <t>AC198097.2</t>
  </si>
  <si>
    <t>GL397370.1</t>
  </si>
  <si>
    <t>AC198098.1</t>
  </si>
  <si>
    <t>GL397528.1</t>
  </si>
  <si>
    <t>AC198099.1</t>
  </si>
  <si>
    <t>GL397261.1</t>
  </si>
  <si>
    <t>AC198101.2</t>
  </si>
  <si>
    <t>GL397267.1</t>
  </si>
  <si>
    <t>AC198102.2</t>
  </si>
  <si>
    <t>GL397305.1</t>
  </si>
  <si>
    <t>AC198103.2</t>
  </si>
  <si>
    <t>GL397263.1</t>
  </si>
  <si>
    <t>AC198144.2</t>
  </si>
  <si>
    <t>GL397303.1</t>
  </si>
  <si>
    <t>AC198146.2</t>
  </si>
  <si>
    <t>GL397300.1</t>
  </si>
  <si>
    <t>AC198147.2</t>
  </si>
  <si>
    <t>GL397352.1</t>
  </si>
  <si>
    <t>AC198149.2</t>
  </si>
  <si>
    <t>GL397331.1</t>
  </si>
  <si>
    <t>AC198150.2</t>
  </si>
  <si>
    <t>GL397280.1</t>
  </si>
  <si>
    <t>AC198151.2</t>
  </si>
  <si>
    <t>GL397265.1</t>
  </si>
  <si>
    <t>AC198152.2</t>
  </si>
  <si>
    <t>GL397275.1</t>
  </si>
  <si>
    <t>AC198153.2</t>
  </si>
  <si>
    <t>GL397319.1</t>
  </si>
  <si>
    <t>AC198154.2</t>
  </si>
  <si>
    <t>GL397330.1</t>
  </si>
  <si>
    <t>AC198155.2</t>
  </si>
  <si>
    <t>GL397368.1</t>
  </si>
  <si>
    <t>AC198526.1</t>
  </si>
  <si>
    <t>GL397298.1</t>
  </si>
  <si>
    <t>AC198555.4</t>
  </si>
  <si>
    <t>GL397326.1</t>
  </si>
  <si>
    <t>AC198875.2</t>
  </si>
  <si>
    <t>AC198945.2</t>
  </si>
  <si>
    <t>GL397271.1</t>
  </si>
  <si>
    <t>AC202246.3</t>
  </si>
  <si>
    <t>GL397425.1</t>
  </si>
  <si>
    <t>AC203487.2</t>
  </si>
  <si>
    <t>GL397448.1</t>
  </si>
  <si>
    <t>AC203711.2</t>
  </si>
  <si>
    <t>GL397285.1</t>
  </si>
  <si>
    <t>AC203712.2</t>
  </si>
  <si>
    <t>GL397277.1</t>
  </si>
  <si>
    <t>AC203713.2</t>
  </si>
  <si>
    <t>GL397312.1</t>
  </si>
  <si>
    <t>AC203714.2</t>
  </si>
  <si>
    <t>GL397325.1</t>
  </si>
  <si>
    <t>AC203716.2</t>
  </si>
  <si>
    <t>GL397266.1</t>
  </si>
  <si>
    <t>AC203717.2</t>
  </si>
  <si>
    <t>AC203718.2</t>
  </si>
  <si>
    <t>GL397272.1</t>
  </si>
  <si>
    <t>AC203719.2</t>
  </si>
  <si>
    <t>GL397393.1</t>
  </si>
  <si>
    <t>AC203720.2</t>
  </si>
  <si>
    <t>AC203721.2</t>
  </si>
  <si>
    <t>GL397262.1</t>
  </si>
  <si>
    <t>AC203722.3</t>
  </si>
  <si>
    <t>AC203723.2</t>
  </si>
  <si>
    <t>AC203724.2</t>
  </si>
  <si>
    <t>GL397294.1</t>
  </si>
  <si>
    <t>AC203725.2</t>
  </si>
  <si>
    <t>AC203726.3</t>
  </si>
  <si>
    <t>GL397297.1</t>
  </si>
  <si>
    <t>AC204179.2</t>
  </si>
  <si>
    <t>GL397289.1</t>
  </si>
  <si>
    <t>AC204180.2</t>
  </si>
  <si>
    <t>GL397306.1</t>
  </si>
  <si>
    <t>AC204181.2</t>
  </si>
  <si>
    <t>AC204182.2</t>
  </si>
  <si>
    <t>AC204183.3</t>
  </si>
  <si>
    <t>AC204186.3</t>
  </si>
  <si>
    <t>AC204446.3</t>
  </si>
  <si>
    <t>AC204795.2</t>
  </si>
  <si>
    <t>GL397458.1</t>
  </si>
  <si>
    <t>AC205207.2</t>
  </si>
  <si>
    <t>AC205208.3</t>
  </si>
  <si>
    <t>AC205209.3</t>
  </si>
  <si>
    <t>AC205210.2</t>
  </si>
  <si>
    <t>AC205438.3</t>
  </si>
  <si>
    <t>AC205439.2</t>
  </si>
  <si>
    <t>AC205442.2</t>
  </si>
  <si>
    <t>AC205444.2</t>
  </si>
  <si>
    <t>GL397345.1</t>
  </si>
  <si>
    <t>AC205445.2</t>
  </si>
  <si>
    <t>GL397560.1</t>
  </si>
  <si>
    <t>AC205446.2</t>
  </si>
  <si>
    <t>GL397377.1</t>
  </si>
  <si>
    <t>AC205740.2</t>
  </si>
  <si>
    <t>AC205742.2</t>
  </si>
  <si>
    <t>GL397304.1</t>
  </si>
  <si>
    <t>AC205743.2</t>
  </si>
  <si>
    <t>GL397286.1</t>
  </si>
  <si>
    <t>AC205744.2</t>
  </si>
  <si>
    <t>AC205748.2</t>
  </si>
  <si>
    <t>AC206074.2</t>
  </si>
  <si>
    <t>AC206075.2</t>
  </si>
  <si>
    <t>GL397283.1</t>
  </si>
  <si>
    <t>AC206076.2</t>
  </si>
  <si>
    <t>AC206077.2</t>
  </si>
  <si>
    <t>GL397287.1</t>
  </si>
  <si>
    <t>AC206078.3</t>
  </si>
  <si>
    <t>GL397334.1</t>
  </si>
  <si>
    <t>AC206079.2</t>
  </si>
  <si>
    <t>AC206080.2</t>
  </si>
  <si>
    <t>AC206377.2</t>
  </si>
  <si>
    <t>GL397356.1</t>
  </si>
  <si>
    <t>AC206811.2</t>
  </si>
  <si>
    <t>AC206812.2</t>
  </si>
  <si>
    <t>AC207148.3</t>
  </si>
  <si>
    <t>AC207150.2</t>
  </si>
  <si>
    <t>AC207151.2</t>
  </si>
  <si>
    <t>AC207152.2</t>
  </si>
  <si>
    <t>AC207501.3</t>
  </si>
  <si>
    <t>AC207502.2</t>
  </si>
  <si>
    <t>GL397488.1</t>
  </si>
  <si>
    <t>AC207845.2</t>
  </si>
  <si>
    <t>AC207846.2</t>
  </si>
  <si>
    <t>AC207847.3</t>
  </si>
  <si>
    <t>AC207848.2</t>
  </si>
  <si>
    <t>AC207851.2</t>
  </si>
  <si>
    <t>GL397336.1</t>
  </si>
  <si>
    <t>AC207852.2</t>
  </si>
  <si>
    <t>AC207853.2</t>
  </si>
  <si>
    <t>GL397537.1</t>
  </si>
  <si>
    <t>AC207854.2</t>
  </si>
  <si>
    <t>AC208277.2</t>
  </si>
  <si>
    <t>AC208278.2</t>
  </si>
  <si>
    <t>AC208279.2</t>
  </si>
  <si>
    <t>AC208281.2</t>
  </si>
  <si>
    <t>AC208283.2</t>
  </si>
  <si>
    <t>AC208284.3</t>
  </si>
  <si>
    <t>AC208285.2</t>
  </si>
  <si>
    <t>AC208286.2</t>
  </si>
  <si>
    <t>AC208287.2</t>
  </si>
  <si>
    <t>AC208958.3</t>
  </si>
  <si>
    <t>GL397354.1</t>
  </si>
  <si>
    <t>AC208960.3</t>
  </si>
  <si>
    <t>AC208964.4</t>
  </si>
  <si>
    <t>AC209611.3</t>
  </si>
  <si>
    <t>AC210591.2</t>
  </si>
  <si>
    <t>AC210592.2</t>
  </si>
  <si>
    <t>AC211131.3</t>
  </si>
  <si>
    <t>AC211599.4</t>
  </si>
  <si>
    <t>AC214603.3</t>
  </si>
  <si>
    <t>GL397369.1</t>
  </si>
  <si>
    <t>AC214604.3</t>
  </si>
  <si>
    <t>GL397274.1</t>
  </si>
  <si>
    <t>AC214645.3</t>
  </si>
  <si>
    <t>AC214647.3</t>
  </si>
  <si>
    <t>AC214653.3</t>
  </si>
  <si>
    <t>AC214972.4</t>
  </si>
  <si>
    <t>AC215262.3</t>
  </si>
  <si>
    <t>AC216158.2</t>
  </si>
  <si>
    <t>AC216181.2</t>
  </si>
  <si>
    <t>AC216312.2</t>
  </si>
  <si>
    <t>AC216986.3</t>
  </si>
  <si>
    <t>AC217128.3</t>
  </si>
  <si>
    <t>GL397447.1</t>
  </si>
  <si>
    <t>AC217467.2</t>
  </si>
  <si>
    <t>GL397341.1</t>
  </si>
  <si>
    <t>AC217468.2</t>
  </si>
  <si>
    <t>AC217469.2</t>
  </si>
  <si>
    <t>AC217470.2</t>
  </si>
  <si>
    <t>AC217599.2</t>
  </si>
  <si>
    <t>GL397347.1</t>
  </si>
  <si>
    <t>AC217745.2</t>
  </si>
  <si>
    <t>GL397342.1</t>
  </si>
  <si>
    <t>AC217746.2</t>
  </si>
  <si>
    <t>AC217864.2</t>
  </si>
  <si>
    <t>GL397324.1</t>
  </si>
  <si>
    <t>AC225266.2</t>
  </si>
  <si>
    <t>AC225315.3</t>
  </si>
  <si>
    <t>GL397270.1</t>
  </si>
  <si>
    <t>AC225372.3</t>
  </si>
  <si>
    <t>GL397269.1</t>
  </si>
  <si>
    <t>AC225406.2</t>
  </si>
  <si>
    <t>AC231299.3</t>
  </si>
  <si>
    <t>AC231300.2</t>
  </si>
  <si>
    <t>AC234117.2</t>
  </si>
  <si>
    <t>GL397322.1</t>
  </si>
  <si>
    <t>AC235595.3</t>
  </si>
  <si>
    <t>AC236812.2</t>
  </si>
  <si>
    <t>CT954289.3</t>
  </si>
  <si>
    <t>CT954292.2</t>
  </si>
  <si>
    <t>GL397314.1</t>
  </si>
  <si>
    <t>CT954295.2</t>
  </si>
  <si>
    <t>GL397310.1</t>
  </si>
  <si>
    <t>CT954299.8</t>
  </si>
  <si>
    <t>GL397534.1</t>
  </si>
  <si>
    <t>CT954300.6</t>
  </si>
  <si>
    <t>CT954301.7</t>
  </si>
  <si>
    <t>CT954302.6</t>
  </si>
  <si>
    <t>CT954303.4</t>
  </si>
  <si>
    <t>CT954304.8</t>
  </si>
  <si>
    <t>CT954305.14</t>
  </si>
  <si>
    <t>GL397396.1</t>
  </si>
  <si>
    <t>CT954306.5</t>
  </si>
  <si>
    <t>CT954310.8</t>
  </si>
  <si>
    <t>GL397399.1</t>
  </si>
  <si>
    <t>CT954314.7</t>
  </si>
  <si>
    <t>GL397526.1</t>
  </si>
  <si>
    <t>CT954315.7</t>
  </si>
  <si>
    <t>CT954316.4</t>
  </si>
  <si>
    <t>CT954319.9</t>
  </si>
  <si>
    <t>CT954321.3</t>
  </si>
  <si>
    <t>CT954322.9</t>
  </si>
  <si>
    <t>GL397431.1</t>
  </si>
  <si>
    <t>CT990552.5</t>
  </si>
  <si>
    <t>GL397525.1</t>
  </si>
  <si>
    <t>CT990553.6</t>
  </si>
  <si>
    <t>CT990554.14</t>
  </si>
  <si>
    <t>BACs</t>
  </si>
  <si>
    <t>Length</t>
  </si>
  <si>
    <t>Gaps</t>
  </si>
  <si>
    <t>Mapped</t>
  </si>
  <si>
    <t>Percentage mapped</t>
  </si>
  <si>
    <t>Total</t>
  </si>
  <si>
    <t>&gt;99% id</t>
  </si>
  <si>
    <t>&gt;98% id &lt;99%</t>
  </si>
  <si>
    <t>Assembly</t>
  </si>
  <si>
    <t>Not Mapped</t>
  </si>
  <si>
    <t>gaps in BACs</t>
  </si>
  <si>
    <t>no gaps in BACs</t>
  </si>
  <si>
    <t xml:space="preserve">gaps in Assembly </t>
  </si>
  <si>
    <t>BAC id</t>
  </si>
  <si>
    <t>Contig</t>
  </si>
  <si>
    <t>NLE13</t>
  </si>
  <si>
    <t>NLE25</t>
  </si>
  <si>
    <t>NLE10</t>
  </si>
  <si>
    <t>NLE17</t>
  </si>
  <si>
    <t>NLEX</t>
  </si>
  <si>
    <t>NLE11</t>
  </si>
  <si>
    <t>NLE16</t>
  </si>
  <si>
    <t>NLE2</t>
  </si>
  <si>
    <t>NLE22b</t>
  </si>
  <si>
    <t>NLE18</t>
  </si>
  <si>
    <t>NLE8</t>
  </si>
  <si>
    <t>NLE5</t>
  </si>
  <si>
    <t>NLE19</t>
  </si>
  <si>
    <t>NLE3</t>
  </si>
  <si>
    <t>NLE12</t>
  </si>
  <si>
    <t>NLE14</t>
  </si>
  <si>
    <t>NLE21</t>
  </si>
  <si>
    <t>NLE9</t>
  </si>
  <si>
    <t>NLE4</t>
  </si>
  <si>
    <t>NLE1b</t>
  </si>
  <si>
    <t>NLE7</t>
  </si>
  <si>
    <t>NLE15</t>
  </si>
  <si>
    <t>NLE6</t>
  </si>
  <si>
    <t>AC208775.2</t>
  </si>
  <si>
    <t>NLE20</t>
  </si>
  <si>
    <t>NLE14_random_GL397534</t>
  </si>
  <si>
    <t>NLE14_random_GL397526</t>
  </si>
  <si>
    <t>NLEUN_GL397431a</t>
  </si>
  <si>
    <t>NLE4_random_GL397525</t>
  </si>
  <si>
    <t>AC166003.3</t>
  </si>
  <si>
    <t>AC171744.3</t>
  </si>
  <si>
    <t>AC198100.1</t>
  </si>
  <si>
    <t>GL397279.1</t>
  </si>
  <si>
    <t>AC198183.2</t>
  </si>
  <si>
    <t>AC201716.3</t>
  </si>
  <si>
    <t>AC202251.3</t>
  </si>
  <si>
    <t>AC203119.2</t>
  </si>
  <si>
    <t>AC203485.2</t>
  </si>
  <si>
    <t>AC203709.2</t>
  </si>
  <si>
    <t>AC203710.2</t>
  </si>
  <si>
    <t>AC203715.2</t>
  </si>
  <si>
    <t>AC204184.2</t>
  </si>
  <si>
    <t>AC204185.2</t>
  </si>
  <si>
    <t>AC204794.2</t>
  </si>
  <si>
    <t>AC205211.3</t>
  </si>
  <si>
    <t>AC205212.1</t>
  </si>
  <si>
    <t>GL397536.1</t>
  </si>
  <si>
    <t>AC205440.2</t>
  </si>
  <si>
    <t>AC205441.3</t>
  </si>
  <si>
    <t>AC205443.2</t>
  </si>
  <si>
    <t>GL397360.1</t>
  </si>
  <si>
    <t>AC205741.3</t>
  </si>
  <si>
    <t>AC205745.1</t>
  </si>
  <si>
    <t>AC205746.3</t>
  </si>
  <si>
    <t>AC205747.2</t>
  </si>
  <si>
    <t>AC206072.3</t>
  </si>
  <si>
    <t>AC206073.2</t>
  </si>
  <si>
    <t>AC206378.2</t>
  </si>
  <si>
    <t>AC206810.2</t>
  </si>
  <si>
    <t>AC207149.2</t>
  </si>
  <si>
    <t>AC207849.3</t>
  </si>
  <si>
    <t>AC207850.2</t>
  </si>
  <si>
    <t>AC208280.2</t>
  </si>
  <si>
    <t>AC208282.2</t>
  </si>
  <si>
    <t>AC209148.1</t>
  </si>
  <si>
    <t>AC209612.2</t>
  </si>
  <si>
    <t>AC211846.3</t>
  </si>
  <si>
    <t>AC212965.2</t>
  </si>
  <si>
    <t>AC216310.1</t>
  </si>
  <si>
    <t>GL397343.1</t>
  </si>
  <si>
    <t>AC216311.1</t>
  </si>
  <si>
    <t>AC216509.2</t>
  </si>
  <si>
    <t>AC217222.2</t>
  </si>
  <si>
    <t>AC225662.2</t>
  </si>
  <si>
    <t>AC231690.1</t>
  </si>
  <si>
    <t>AC234673.1</t>
  </si>
  <si>
    <t>AC235074.1</t>
  </si>
  <si>
    <t>AC235780.1</t>
  </si>
  <si>
    <t>AC236810.2</t>
  </si>
  <si>
    <t>GL397311.1</t>
  </si>
  <si>
    <t>AC238666.2</t>
  </si>
  <si>
    <t>AC239767.1</t>
  </si>
  <si>
    <t>AC244642.1</t>
  </si>
  <si>
    <t>CT954293.6</t>
  </si>
  <si>
    <t>GL397596.1</t>
  </si>
  <si>
    <t>CT954311.9</t>
  </si>
  <si>
    <t>Inverted bps</t>
  </si>
  <si>
    <t>AC202649.3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</si>
</sst>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2" fillId="0" borderId="9" xfId="0" applyFont="1" applyBorder="1"/>
    <xf numFmtId="0" fontId="0" fillId="0" borderId="9" xfId="0" applyBorder="1"/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4" fontId="2" fillId="0" borderId="9" xfId="0" applyNumberFormat="1" applyFont="1" applyBorder="1"/>
    <xf numFmtId="164" fontId="2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164" fontId="2" fillId="0" borderId="8" xfId="0" applyNumberFormat="1" applyFont="1" applyBorder="1"/>
    <xf numFmtId="0" fontId="2" fillId="0" borderId="8" xfId="0" applyFont="1" applyBorder="1"/>
    <xf numFmtId="0" fontId="2" fillId="0" borderId="4" xfId="0" applyFont="1" applyBorder="1"/>
    <xf numFmtId="0" fontId="0" fillId="0" borderId="3" xfId="0" applyBorder="1"/>
    <xf numFmtId="0" fontId="0" fillId="0" borderId="11" xfId="0" applyBorder="1"/>
    <xf numFmtId="0" fontId="0" fillId="0" borderId="8" xfId="0" applyBorder="1"/>
    <xf numFmtId="0" fontId="0" fillId="0" borderId="4" xfId="0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164" fontId="0" fillId="0" borderId="0" xfId="0" applyNumberFormat="1" applyBorder="1"/>
    <xf numFmtId="164" fontId="0" fillId="0" borderId="9" xfId="0" applyNumberForma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statsNleu3_98all_notrans_bac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abSelected="1" topLeftCell="A152" workbookViewId="0">
      <selection activeCell="G169" sqref="G169"/>
    </sheetView>
  </sheetViews>
  <sheetFormatPr baseColWidth="10" defaultRowHeight="15" x14ac:dyDescent="0"/>
  <cols>
    <col min="3" max="3" width="10.83203125" style="15"/>
    <col min="6" max="6" width="10.83203125" style="15"/>
    <col min="7" max="7" width="11.83203125" bestFit="1" customWidth="1"/>
    <col min="9" max="9" width="10.83203125" style="15"/>
    <col min="12" max="12" width="10.83203125" style="15"/>
  </cols>
  <sheetData>
    <row r="1" spans="1:26" ht="15" customHeight="1">
      <c r="A1" s="7"/>
      <c r="B1" s="58" t="s">
        <v>235</v>
      </c>
      <c r="C1" s="58"/>
      <c r="D1" s="58"/>
      <c r="E1" s="58"/>
      <c r="F1" s="58"/>
      <c r="G1" s="58"/>
      <c r="H1" s="58"/>
      <c r="I1" s="59"/>
      <c r="J1" s="57" t="s">
        <v>243</v>
      </c>
      <c r="K1" s="58"/>
      <c r="L1" s="58"/>
      <c r="M1" s="58"/>
      <c r="N1" s="58"/>
      <c r="O1" s="58"/>
      <c r="P1" s="58"/>
      <c r="Q1" s="58"/>
      <c r="R1" s="59"/>
      <c r="S1" s="57" t="s">
        <v>244</v>
      </c>
      <c r="T1" s="58"/>
      <c r="U1" s="58"/>
      <c r="V1" s="58"/>
      <c r="W1" s="58"/>
      <c r="X1" s="58"/>
      <c r="Y1" s="58"/>
      <c r="Z1" s="59"/>
    </row>
    <row r="2" spans="1:26" ht="15" customHeight="1">
      <c r="A2" s="63" t="s">
        <v>248</v>
      </c>
      <c r="B2" s="65" t="s">
        <v>236</v>
      </c>
      <c r="C2" s="67" t="s">
        <v>237</v>
      </c>
      <c r="D2" s="62" t="s">
        <v>238</v>
      </c>
      <c r="E2" s="62"/>
      <c r="F2" s="61"/>
      <c r="G2" s="60" t="s">
        <v>239</v>
      </c>
      <c r="H2" s="62"/>
      <c r="I2" s="61"/>
      <c r="J2" s="65" t="s">
        <v>249</v>
      </c>
      <c r="K2" s="65" t="s">
        <v>236</v>
      </c>
      <c r="L2" s="67" t="s">
        <v>237</v>
      </c>
      <c r="M2" s="60" t="s">
        <v>238</v>
      </c>
      <c r="N2" s="62"/>
      <c r="O2" s="61"/>
      <c r="P2" s="62" t="s">
        <v>239</v>
      </c>
      <c r="Q2" s="62"/>
      <c r="R2" s="61"/>
      <c r="S2" s="60" t="s">
        <v>240</v>
      </c>
      <c r="T2" s="61"/>
      <c r="U2" s="60" t="s">
        <v>245</v>
      </c>
      <c r="V2" s="62"/>
      <c r="W2" s="61"/>
      <c r="X2" s="60" t="s">
        <v>246</v>
      </c>
      <c r="Y2" s="62"/>
      <c r="Z2" s="61"/>
    </row>
    <row r="3" spans="1:26" ht="26">
      <c r="A3" s="64"/>
      <c r="B3" s="66"/>
      <c r="C3" s="68"/>
      <c r="D3" s="2" t="s">
        <v>240</v>
      </c>
      <c r="E3" s="2" t="s">
        <v>241</v>
      </c>
      <c r="F3" s="3" t="s">
        <v>242</v>
      </c>
      <c r="G3" s="1" t="s">
        <v>240</v>
      </c>
      <c r="H3" s="2" t="s">
        <v>241</v>
      </c>
      <c r="I3" s="6" t="s">
        <v>242</v>
      </c>
      <c r="J3" s="66"/>
      <c r="K3" s="66"/>
      <c r="L3" s="68"/>
      <c r="M3" s="4" t="s">
        <v>240</v>
      </c>
      <c r="N3" s="5" t="s">
        <v>241</v>
      </c>
      <c r="O3" s="6" t="s">
        <v>242</v>
      </c>
      <c r="P3" s="5" t="s">
        <v>240</v>
      </c>
      <c r="Q3" s="5" t="s">
        <v>241</v>
      </c>
      <c r="R3" s="3" t="s">
        <v>242</v>
      </c>
      <c r="S3" s="1" t="s">
        <v>235</v>
      </c>
      <c r="T3" s="3" t="s">
        <v>243</v>
      </c>
      <c r="U3" s="4" t="s">
        <v>235</v>
      </c>
      <c r="V3" s="5" t="s">
        <v>243</v>
      </c>
      <c r="W3" s="5" t="s">
        <v>247</v>
      </c>
      <c r="X3" s="4" t="s">
        <v>235</v>
      </c>
      <c r="Y3" s="5" t="s">
        <v>243</v>
      </c>
      <c r="Z3" s="6" t="s">
        <v>247</v>
      </c>
    </row>
    <row r="4" spans="1:26">
      <c r="A4" s="7" t="s">
        <v>0</v>
      </c>
      <c r="B4" s="16">
        <v>191051</v>
      </c>
      <c r="C4" s="9">
        <v>0</v>
      </c>
      <c r="D4" s="7">
        <v>187393</v>
      </c>
      <c r="E4" s="7">
        <v>187393</v>
      </c>
      <c r="F4" s="9">
        <v>0</v>
      </c>
      <c r="G4" s="17">
        <f>D4/(B4-C4)*100</f>
        <v>98.085328001423704</v>
      </c>
      <c r="H4" s="14">
        <f>E4/(B4-C4)*100</f>
        <v>98.085328001423704</v>
      </c>
      <c r="I4" s="13">
        <f>F4/(B4-C4)*100</f>
        <v>0</v>
      </c>
      <c r="J4" s="7" t="s">
        <v>1</v>
      </c>
      <c r="K4" s="7">
        <v>188518</v>
      </c>
      <c r="L4" s="9">
        <v>1212</v>
      </c>
      <c r="M4" s="18">
        <v>187270</v>
      </c>
      <c r="N4" s="16">
        <v>187270</v>
      </c>
      <c r="O4" s="9">
        <v>0</v>
      </c>
      <c r="P4" s="8">
        <f>M4/(K4-L4)*100</f>
        <v>99.980780113824437</v>
      </c>
      <c r="Q4" s="8">
        <f>N4/(K4-L4)*100</f>
        <v>99.980780113824437</v>
      </c>
      <c r="R4" s="14">
        <f>O4/(K4-L4)*100</f>
        <v>0</v>
      </c>
      <c r="S4" s="18">
        <f>B4-D4</f>
        <v>3658</v>
      </c>
      <c r="T4" s="9">
        <f>K4-M4</f>
        <v>1248</v>
      </c>
      <c r="U4" s="7">
        <v>0</v>
      </c>
      <c r="V4" s="7">
        <v>0</v>
      </c>
      <c r="W4" s="19">
        <v>0</v>
      </c>
      <c r="X4" s="7">
        <v>3658</v>
      </c>
      <c r="Y4" s="7">
        <v>1248</v>
      </c>
      <c r="Z4" s="19">
        <v>1212</v>
      </c>
    </row>
    <row r="5" spans="1:26">
      <c r="A5" s="7" t="s">
        <v>2</v>
      </c>
      <c r="B5" s="16">
        <v>195646</v>
      </c>
      <c r="C5" s="9">
        <v>0</v>
      </c>
      <c r="D5" s="7">
        <v>193868</v>
      </c>
      <c r="E5" s="7">
        <v>193868</v>
      </c>
      <c r="F5" s="9">
        <v>0</v>
      </c>
      <c r="G5" s="17">
        <f t="shared" ref="G5:G68" si="0">D5/(B5-C5)*100</f>
        <v>99.091215767253104</v>
      </c>
      <c r="H5" s="14">
        <f t="shared" ref="H5:H68" si="1">E5/(B5-C5)*100</f>
        <v>99.091215767253104</v>
      </c>
      <c r="I5" s="13">
        <f t="shared" ref="I5:I68" si="2">F5/(B5-C5)*100</f>
        <v>0</v>
      </c>
      <c r="J5" s="7" t="s">
        <v>1</v>
      </c>
      <c r="K5" s="7">
        <v>200533</v>
      </c>
      <c r="L5" s="9">
        <v>5193</v>
      </c>
      <c r="M5" s="18">
        <v>193807</v>
      </c>
      <c r="N5" s="16">
        <v>193807</v>
      </c>
      <c r="O5" s="9">
        <v>0</v>
      </c>
      <c r="P5" s="8">
        <f t="shared" ref="P5:P68" si="3">M5/(K5-L5)*100</f>
        <v>99.215214497798712</v>
      </c>
      <c r="Q5" s="8">
        <f t="shared" ref="Q5:Q68" si="4">N5/(K5-L5)*100</f>
        <v>99.215214497798712</v>
      </c>
      <c r="R5" s="14">
        <f t="shared" ref="R5:R68" si="5">O5/(K5-L5)*100</f>
        <v>0</v>
      </c>
      <c r="S5" s="18">
        <f t="shared" ref="S5:S68" si="6">B5-D5</f>
        <v>1778</v>
      </c>
      <c r="T5" s="9">
        <f t="shared" ref="T5:T68" si="7">K5-M5</f>
        <v>6726</v>
      </c>
      <c r="U5" s="7">
        <v>0</v>
      </c>
      <c r="V5" s="7">
        <v>0</v>
      </c>
      <c r="W5" s="9">
        <v>0</v>
      </c>
      <c r="X5" s="7">
        <v>1778</v>
      </c>
      <c r="Y5" s="7">
        <v>6726</v>
      </c>
      <c r="Z5" s="9">
        <v>5193</v>
      </c>
    </row>
    <row r="6" spans="1:26">
      <c r="A6" s="7" t="s">
        <v>3</v>
      </c>
      <c r="B6" s="16">
        <v>195728</v>
      </c>
      <c r="C6" s="9">
        <v>0</v>
      </c>
      <c r="D6" s="7">
        <v>191096</v>
      </c>
      <c r="E6" s="7">
        <v>191096</v>
      </c>
      <c r="F6" s="9">
        <v>0</v>
      </c>
      <c r="G6" s="17">
        <f t="shared" si="0"/>
        <v>97.633450502738498</v>
      </c>
      <c r="H6" s="14">
        <f t="shared" si="1"/>
        <v>97.633450502738498</v>
      </c>
      <c r="I6" s="13">
        <f t="shared" si="2"/>
        <v>0</v>
      </c>
      <c r="J6" s="7" t="s">
        <v>1</v>
      </c>
      <c r="K6" s="7">
        <v>193317</v>
      </c>
      <c r="L6" s="9">
        <v>2226</v>
      </c>
      <c r="M6" s="18">
        <v>191068</v>
      </c>
      <c r="N6" s="16">
        <v>191068</v>
      </c>
      <c r="O6" s="9">
        <v>0</v>
      </c>
      <c r="P6" s="8">
        <f t="shared" si="3"/>
        <v>99.987963849684178</v>
      </c>
      <c r="Q6" s="8">
        <f t="shared" si="4"/>
        <v>99.987963849684178</v>
      </c>
      <c r="R6" s="14">
        <f t="shared" si="5"/>
        <v>0</v>
      </c>
      <c r="S6" s="18">
        <f t="shared" si="6"/>
        <v>4632</v>
      </c>
      <c r="T6" s="9">
        <f t="shared" si="7"/>
        <v>2249</v>
      </c>
      <c r="U6" s="7">
        <v>0</v>
      </c>
      <c r="V6" s="7">
        <v>0</v>
      </c>
      <c r="W6" s="9">
        <v>0</v>
      </c>
      <c r="X6" s="7">
        <v>4632</v>
      </c>
      <c r="Y6" s="7">
        <v>2249</v>
      </c>
      <c r="Z6" s="9">
        <v>2226</v>
      </c>
    </row>
    <row r="7" spans="1:26">
      <c r="A7" s="7" t="s">
        <v>4</v>
      </c>
      <c r="B7" s="16">
        <v>172042</v>
      </c>
      <c r="C7" s="9">
        <v>0</v>
      </c>
      <c r="D7" s="7">
        <v>168886</v>
      </c>
      <c r="E7" s="7">
        <v>168886</v>
      </c>
      <c r="F7" s="9">
        <v>0</v>
      </c>
      <c r="G7" s="17">
        <f t="shared" si="0"/>
        <v>98.16556422268981</v>
      </c>
      <c r="H7" s="14">
        <f t="shared" si="1"/>
        <v>98.16556422268981</v>
      </c>
      <c r="I7" s="13">
        <f t="shared" si="2"/>
        <v>0</v>
      </c>
      <c r="J7" s="7" t="s">
        <v>1</v>
      </c>
      <c r="K7" s="7">
        <v>176409</v>
      </c>
      <c r="L7" s="9">
        <v>4723</v>
      </c>
      <c r="M7" s="18">
        <v>168777</v>
      </c>
      <c r="N7" s="16">
        <v>168777</v>
      </c>
      <c r="O7" s="9">
        <v>0</v>
      </c>
      <c r="P7" s="8">
        <f t="shared" si="3"/>
        <v>98.30562771571357</v>
      </c>
      <c r="Q7" s="8">
        <f t="shared" si="4"/>
        <v>98.30562771571357</v>
      </c>
      <c r="R7" s="14">
        <f t="shared" si="5"/>
        <v>0</v>
      </c>
      <c r="S7" s="18">
        <f t="shared" si="6"/>
        <v>3156</v>
      </c>
      <c r="T7" s="9">
        <f t="shared" si="7"/>
        <v>7632</v>
      </c>
      <c r="U7" s="7">
        <v>0</v>
      </c>
      <c r="V7" s="7">
        <v>0</v>
      </c>
      <c r="W7" s="9">
        <v>0</v>
      </c>
      <c r="X7" s="7">
        <v>3156</v>
      </c>
      <c r="Y7" s="7">
        <v>7632</v>
      </c>
      <c r="Z7" s="9">
        <v>4723</v>
      </c>
    </row>
    <row r="8" spans="1:26">
      <c r="A8" s="7" t="s">
        <v>5</v>
      </c>
      <c r="B8" s="16">
        <v>179470</v>
      </c>
      <c r="C8" s="9">
        <v>0</v>
      </c>
      <c r="D8" s="7">
        <v>175020</v>
      </c>
      <c r="E8" s="7">
        <v>175020</v>
      </c>
      <c r="F8" s="9">
        <v>0</v>
      </c>
      <c r="G8" s="17">
        <f t="shared" si="0"/>
        <v>97.520476959937596</v>
      </c>
      <c r="H8" s="14">
        <f t="shared" si="1"/>
        <v>97.520476959937596</v>
      </c>
      <c r="I8" s="13">
        <f t="shared" si="2"/>
        <v>0</v>
      </c>
      <c r="J8" s="7" t="s">
        <v>1</v>
      </c>
      <c r="K8" s="7">
        <v>177859</v>
      </c>
      <c r="L8" s="9">
        <v>2660</v>
      </c>
      <c r="M8" s="18">
        <v>175003</v>
      </c>
      <c r="N8" s="16">
        <v>175003</v>
      </c>
      <c r="O8" s="9">
        <v>0</v>
      </c>
      <c r="P8" s="8">
        <f t="shared" si="3"/>
        <v>99.888127215337988</v>
      </c>
      <c r="Q8" s="8">
        <f t="shared" si="4"/>
        <v>99.888127215337988</v>
      </c>
      <c r="R8" s="14">
        <f t="shared" si="5"/>
        <v>0</v>
      </c>
      <c r="S8" s="18">
        <f t="shared" si="6"/>
        <v>4450</v>
      </c>
      <c r="T8" s="9">
        <f t="shared" si="7"/>
        <v>2856</v>
      </c>
      <c r="U8" s="7">
        <v>0</v>
      </c>
      <c r="V8" s="7">
        <v>0</v>
      </c>
      <c r="W8" s="9">
        <v>0</v>
      </c>
      <c r="X8" s="7">
        <v>4450</v>
      </c>
      <c r="Y8" s="7">
        <v>2856</v>
      </c>
      <c r="Z8" s="9">
        <v>2660</v>
      </c>
    </row>
    <row r="9" spans="1:26">
      <c r="A9" s="7" t="s">
        <v>6</v>
      </c>
      <c r="B9" s="16">
        <v>184404</v>
      </c>
      <c r="C9" s="9">
        <v>0</v>
      </c>
      <c r="D9" s="7">
        <v>179356</v>
      </c>
      <c r="E9" s="7">
        <v>179356</v>
      </c>
      <c r="F9" s="9">
        <v>0</v>
      </c>
      <c r="G9" s="17">
        <f t="shared" si="0"/>
        <v>97.262532266111364</v>
      </c>
      <c r="H9" s="14">
        <f t="shared" si="1"/>
        <v>97.262532266111364</v>
      </c>
      <c r="I9" s="13">
        <f t="shared" si="2"/>
        <v>0</v>
      </c>
      <c r="J9" s="7" t="s">
        <v>1</v>
      </c>
      <c r="K9" s="7">
        <v>191543</v>
      </c>
      <c r="L9" s="9">
        <v>10826</v>
      </c>
      <c r="M9" s="18">
        <v>179292</v>
      </c>
      <c r="N9" s="16">
        <v>179292</v>
      </c>
      <c r="O9" s="9">
        <v>0</v>
      </c>
      <c r="P9" s="8">
        <f t="shared" si="3"/>
        <v>99.211474294061986</v>
      </c>
      <c r="Q9" s="8">
        <f t="shared" si="4"/>
        <v>99.211474294061986</v>
      </c>
      <c r="R9" s="14">
        <f t="shared" si="5"/>
        <v>0</v>
      </c>
      <c r="S9" s="18">
        <f t="shared" si="6"/>
        <v>5048</v>
      </c>
      <c r="T9" s="9">
        <f t="shared" si="7"/>
        <v>12251</v>
      </c>
      <c r="U9" s="7">
        <v>0</v>
      </c>
      <c r="V9" s="7">
        <v>0</v>
      </c>
      <c r="W9" s="9">
        <v>0</v>
      </c>
      <c r="X9" s="7">
        <v>5048</v>
      </c>
      <c r="Y9" s="7">
        <v>12251</v>
      </c>
      <c r="Z9" s="9">
        <v>10826</v>
      </c>
    </row>
    <row r="10" spans="1:26">
      <c r="A10" s="7" t="s">
        <v>7</v>
      </c>
      <c r="B10" s="16">
        <v>188657</v>
      </c>
      <c r="C10" s="9">
        <v>0</v>
      </c>
      <c r="D10" s="7">
        <v>187031</v>
      </c>
      <c r="E10" s="7">
        <v>187031</v>
      </c>
      <c r="F10" s="9">
        <v>0</v>
      </c>
      <c r="G10" s="17">
        <f t="shared" si="0"/>
        <v>99.138118384157494</v>
      </c>
      <c r="H10" s="14">
        <f t="shared" si="1"/>
        <v>99.138118384157494</v>
      </c>
      <c r="I10" s="13">
        <f t="shared" si="2"/>
        <v>0</v>
      </c>
      <c r="J10" s="7" t="s">
        <v>1</v>
      </c>
      <c r="K10" s="7">
        <v>190382</v>
      </c>
      <c r="L10" s="9">
        <v>3137</v>
      </c>
      <c r="M10" s="18">
        <v>187025</v>
      </c>
      <c r="N10" s="16">
        <v>187025</v>
      </c>
      <c r="O10" s="9">
        <v>0</v>
      </c>
      <c r="P10" s="8">
        <f t="shared" si="3"/>
        <v>99.882506876018056</v>
      </c>
      <c r="Q10" s="8">
        <f t="shared" si="4"/>
        <v>99.882506876018056</v>
      </c>
      <c r="R10" s="14">
        <f t="shared" si="5"/>
        <v>0</v>
      </c>
      <c r="S10" s="18">
        <f t="shared" si="6"/>
        <v>1626</v>
      </c>
      <c r="T10" s="9">
        <f t="shared" si="7"/>
        <v>3357</v>
      </c>
      <c r="U10" s="7">
        <v>0</v>
      </c>
      <c r="V10" s="7">
        <v>0</v>
      </c>
      <c r="W10" s="9">
        <v>0</v>
      </c>
      <c r="X10" s="7">
        <v>1626</v>
      </c>
      <c r="Y10" s="7">
        <v>3357</v>
      </c>
      <c r="Z10" s="9">
        <v>3137</v>
      </c>
    </row>
    <row r="11" spans="1:26">
      <c r="A11" s="7" t="s">
        <v>8</v>
      </c>
      <c r="B11" s="16">
        <v>173997</v>
      </c>
      <c r="C11" s="9">
        <v>0</v>
      </c>
      <c r="D11" s="7">
        <v>173284</v>
      </c>
      <c r="E11" s="7">
        <v>173284</v>
      </c>
      <c r="F11" s="9">
        <v>0</v>
      </c>
      <c r="G11" s="17">
        <f t="shared" si="0"/>
        <v>99.590222819933686</v>
      </c>
      <c r="H11" s="14">
        <f t="shared" si="1"/>
        <v>99.590222819933686</v>
      </c>
      <c r="I11" s="13">
        <f t="shared" si="2"/>
        <v>0</v>
      </c>
      <c r="J11" s="7" t="s">
        <v>1</v>
      </c>
      <c r="K11" s="7">
        <v>175562</v>
      </c>
      <c r="L11" s="9">
        <v>1792</v>
      </c>
      <c r="M11" s="18">
        <v>173236</v>
      </c>
      <c r="N11" s="16">
        <v>173236</v>
      </c>
      <c r="O11" s="9">
        <v>0</v>
      </c>
      <c r="P11" s="8">
        <f t="shared" si="3"/>
        <v>99.692697243482769</v>
      </c>
      <c r="Q11" s="8">
        <f t="shared" si="4"/>
        <v>99.692697243482769</v>
      </c>
      <c r="R11" s="14">
        <f t="shared" si="5"/>
        <v>0</v>
      </c>
      <c r="S11" s="18">
        <f t="shared" si="6"/>
        <v>713</v>
      </c>
      <c r="T11" s="9">
        <f t="shared" si="7"/>
        <v>2326</v>
      </c>
      <c r="U11" s="7">
        <v>0</v>
      </c>
      <c r="V11" s="7">
        <v>0</v>
      </c>
      <c r="W11" s="9">
        <v>0</v>
      </c>
      <c r="X11" s="7">
        <v>713</v>
      </c>
      <c r="Y11" s="7">
        <v>2326</v>
      </c>
      <c r="Z11" s="9">
        <v>1792</v>
      </c>
    </row>
    <row r="12" spans="1:26">
      <c r="A12" s="7" t="s">
        <v>9</v>
      </c>
      <c r="B12" s="16">
        <v>165598</v>
      </c>
      <c r="C12" s="9">
        <v>0</v>
      </c>
      <c r="D12" s="7">
        <v>164637</v>
      </c>
      <c r="E12" s="7">
        <v>164637</v>
      </c>
      <c r="F12" s="9">
        <v>0</v>
      </c>
      <c r="G12" s="17">
        <f t="shared" si="0"/>
        <v>99.419678981630213</v>
      </c>
      <c r="H12" s="14">
        <f t="shared" si="1"/>
        <v>99.419678981630213</v>
      </c>
      <c r="I12" s="13">
        <f t="shared" si="2"/>
        <v>0</v>
      </c>
      <c r="J12" s="7" t="s">
        <v>1</v>
      </c>
      <c r="K12" s="7">
        <v>175601</v>
      </c>
      <c r="L12" s="9">
        <v>10904</v>
      </c>
      <c r="M12" s="18">
        <v>164635</v>
      </c>
      <c r="N12" s="16">
        <v>164635</v>
      </c>
      <c r="O12" s="9">
        <v>0</v>
      </c>
      <c r="P12" s="8">
        <f t="shared" si="3"/>
        <v>99.96235511272215</v>
      </c>
      <c r="Q12" s="8">
        <f t="shared" si="4"/>
        <v>99.96235511272215</v>
      </c>
      <c r="R12" s="14">
        <f t="shared" si="5"/>
        <v>0</v>
      </c>
      <c r="S12" s="18">
        <f t="shared" si="6"/>
        <v>961</v>
      </c>
      <c r="T12" s="9">
        <f t="shared" si="7"/>
        <v>10966</v>
      </c>
      <c r="U12" s="7">
        <v>0</v>
      </c>
      <c r="V12" s="7">
        <v>0</v>
      </c>
      <c r="W12" s="9">
        <v>0</v>
      </c>
      <c r="X12" s="7">
        <v>961</v>
      </c>
      <c r="Y12" s="7">
        <v>10966</v>
      </c>
      <c r="Z12" s="9">
        <v>10904</v>
      </c>
    </row>
    <row r="13" spans="1:26">
      <c r="A13" s="7" t="s">
        <v>10</v>
      </c>
      <c r="B13" s="16">
        <v>39013</v>
      </c>
      <c r="C13" s="9">
        <v>0</v>
      </c>
      <c r="D13" s="7">
        <v>38733</v>
      </c>
      <c r="E13" s="7">
        <v>38733</v>
      </c>
      <c r="F13" s="9">
        <v>0</v>
      </c>
      <c r="G13" s="17">
        <f t="shared" si="0"/>
        <v>99.282290518545096</v>
      </c>
      <c r="H13" s="14">
        <f t="shared" si="1"/>
        <v>99.282290518545096</v>
      </c>
      <c r="I13" s="13">
        <f t="shared" si="2"/>
        <v>0</v>
      </c>
      <c r="J13" s="7" t="s">
        <v>1</v>
      </c>
      <c r="K13" s="7">
        <v>38870</v>
      </c>
      <c r="L13" s="9">
        <v>100</v>
      </c>
      <c r="M13" s="18">
        <v>38726</v>
      </c>
      <c r="N13" s="16">
        <v>38726</v>
      </c>
      <c r="O13" s="9">
        <v>0</v>
      </c>
      <c r="P13" s="8">
        <f t="shared" si="3"/>
        <v>99.886510188289918</v>
      </c>
      <c r="Q13" s="8">
        <f t="shared" si="4"/>
        <v>99.886510188289918</v>
      </c>
      <c r="R13" s="14">
        <f t="shared" si="5"/>
        <v>0</v>
      </c>
      <c r="S13" s="18">
        <f t="shared" si="6"/>
        <v>280</v>
      </c>
      <c r="T13" s="9">
        <f t="shared" si="7"/>
        <v>144</v>
      </c>
      <c r="U13" s="7">
        <v>0</v>
      </c>
      <c r="V13" s="7">
        <v>0</v>
      </c>
      <c r="W13" s="9">
        <v>0</v>
      </c>
      <c r="X13" s="7">
        <v>280</v>
      </c>
      <c r="Y13" s="7">
        <v>144</v>
      </c>
      <c r="Z13" s="9">
        <v>100</v>
      </c>
    </row>
    <row r="14" spans="1:26">
      <c r="A14" s="7" t="s">
        <v>11</v>
      </c>
      <c r="B14" s="16">
        <v>61935</v>
      </c>
      <c r="C14" s="9">
        <v>0</v>
      </c>
      <c r="D14" s="7">
        <v>54603</v>
      </c>
      <c r="E14" s="7">
        <v>54603</v>
      </c>
      <c r="F14" s="9">
        <v>0</v>
      </c>
      <c r="G14" s="17">
        <f t="shared" si="0"/>
        <v>88.161782513925885</v>
      </c>
      <c r="H14" s="14">
        <f t="shared" si="1"/>
        <v>88.161782513925885</v>
      </c>
      <c r="I14" s="13">
        <f t="shared" si="2"/>
        <v>0</v>
      </c>
      <c r="J14" s="7" t="s">
        <v>1</v>
      </c>
      <c r="K14" s="7">
        <v>54810</v>
      </c>
      <c r="L14" s="9">
        <v>200</v>
      </c>
      <c r="M14" s="18">
        <v>54610</v>
      </c>
      <c r="N14" s="16">
        <v>54610</v>
      </c>
      <c r="O14" s="9">
        <v>0</v>
      </c>
      <c r="P14" s="8">
        <f t="shared" si="3"/>
        <v>100</v>
      </c>
      <c r="Q14" s="8">
        <f t="shared" si="4"/>
        <v>100</v>
      </c>
      <c r="R14" s="14">
        <f t="shared" si="5"/>
        <v>0</v>
      </c>
      <c r="S14" s="18">
        <f t="shared" si="6"/>
        <v>7332</v>
      </c>
      <c r="T14" s="9">
        <f t="shared" si="7"/>
        <v>200</v>
      </c>
      <c r="U14" s="7">
        <v>0</v>
      </c>
      <c r="V14" s="7">
        <v>0</v>
      </c>
      <c r="W14" s="9">
        <v>0</v>
      </c>
      <c r="X14" s="7">
        <v>7332</v>
      </c>
      <c r="Y14" s="7">
        <v>200</v>
      </c>
      <c r="Z14" s="9">
        <v>200</v>
      </c>
    </row>
    <row r="15" spans="1:26">
      <c r="A15" s="7" t="s">
        <v>12</v>
      </c>
      <c r="B15" s="16">
        <v>81873</v>
      </c>
      <c r="C15" s="9">
        <v>0</v>
      </c>
      <c r="D15" s="7">
        <v>81609</v>
      </c>
      <c r="E15" s="7">
        <v>81609</v>
      </c>
      <c r="F15" s="9">
        <v>0</v>
      </c>
      <c r="G15" s="17">
        <f t="shared" si="0"/>
        <v>99.677549375251914</v>
      </c>
      <c r="H15" s="14">
        <f t="shared" si="1"/>
        <v>99.677549375251914</v>
      </c>
      <c r="I15" s="13">
        <f t="shared" si="2"/>
        <v>0</v>
      </c>
      <c r="J15" s="7" t="s">
        <v>1</v>
      </c>
      <c r="K15" s="7">
        <v>81604</v>
      </c>
      <c r="L15" s="9">
        <v>0</v>
      </c>
      <c r="M15" s="18">
        <v>81604</v>
      </c>
      <c r="N15" s="16">
        <v>81604</v>
      </c>
      <c r="O15" s="9">
        <v>0</v>
      </c>
      <c r="P15" s="8">
        <f t="shared" si="3"/>
        <v>100</v>
      </c>
      <c r="Q15" s="8">
        <f t="shared" si="4"/>
        <v>100</v>
      </c>
      <c r="R15" s="14">
        <f t="shared" si="5"/>
        <v>0</v>
      </c>
      <c r="S15" s="18">
        <f t="shared" si="6"/>
        <v>264</v>
      </c>
      <c r="T15" s="9">
        <f t="shared" si="7"/>
        <v>0</v>
      </c>
      <c r="U15" s="7">
        <v>0</v>
      </c>
      <c r="V15" s="7">
        <v>0</v>
      </c>
      <c r="W15" s="9">
        <v>0</v>
      </c>
      <c r="X15" s="7">
        <v>264</v>
      </c>
      <c r="Y15" s="7">
        <v>0</v>
      </c>
      <c r="Z15" s="9">
        <v>0</v>
      </c>
    </row>
    <row r="16" spans="1:26">
      <c r="A16" s="7" t="s">
        <v>13</v>
      </c>
      <c r="B16" s="16">
        <v>166269</v>
      </c>
      <c r="C16" s="9">
        <v>0</v>
      </c>
      <c r="D16" s="7">
        <v>163334</v>
      </c>
      <c r="E16" s="7">
        <v>163334</v>
      </c>
      <c r="F16" s="9">
        <v>0</v>
      </c>
      <c r="G16" s="17">
        <f t="shared" si="0"/>
        <v>98.234788204656311</v>
      </c>
      <c r="H16" s="14">
        <f t="shared" si="1"/>
        <v>98.234788204656311</v>
      </c>
      <c r="I16" s="13">
        <f t="shared" si="2"/>
        <v>0</v>
      </c>
      <c r="J16" s="7" t="s">
        <v>1</v>
      </c>
      <c r="K16" s="7">
        <v>171424</v>
      </c>
      <c r="L16" s="9">
        <v>7936</v>
      </c>
      <c r="M16" s="18">
        <v>163304</v>
      </c>
      <c r="N16" s="16">
        <v>163304</v>
      </c>
      <c r="O16" s="9">
        <v>0</v>
      </c>
      <c r="P16" s="8">
        <f t="shared" si="3"/>
        <v>99.887453513407706</v>
      </c>
      <c r="Q16" s="8">
        <f t="shared" si="4"/>
        <v>99.887453513407706</v>
      </c>
      <c r="R16" s="14">
        <f t="shared" si="5"/>
        <v>0</v>
      </c>
      <c r="S16" s="18">
        <f t="shared" si="6"/>
        <v>2935</v>
      </c>
      <c r="T16" s="9">
        <f t="shared" si="7"/>
        <v>8120</v>
      </c>
      <c r="U16" s="7">
        <v>0</v>
      </c>
      <c r="V16" s="7">
        <v>0</v>
      </c>
      <c r="W16" s="9">
        <v>0</v>
      </c>
      <c r="X16" s="7">
        <v>2935</v>
      </c>
      <c r="Y16" s="7">
        <v>8120</v>
      </c>
      <c r="Z16" s="9">
        <v>7936</v>
      </c>
    </row>
    <row r="17" spans="1:26">
      <c r="A17" s="7" t="s">
        <v>14</v>
      </c>
      <c r="B17" s="16">
        <v>143065</v>
      </c>
      <c r="C17" s="9">
        <v>0</v>
      </c>
      <c r="D17" s="7">
        <v>142124</v>
      </c>
      <c r="E17" s="7">
        <v>142124</v>
      </c>
      <c r="F17" s="9">
        <v>0</v>
      </c>
      <c r="G17" s="17">
        <f t="shared" si="0"/>
        <v>99.342257016041657</v>
      </c>
      <c r="H17" s="14">
        <f t="shared" si="1"/>
        <v>99.342257016041657</v>
      </c>
      <c r="I17" s="13">
        <f t="shared" si="2"/>
        <v>0</v>
      </c>
      <c r="J17" s="7" t="s">
        <v>1</v>
      </c>
      <c r="K17" s="7">
        <v>149420</v>
      </c>
      <c r="L17" s="9">
        <v>5519</v>
      </c>
      <c r="M17" s="18">
        <v>142093</v>
      </c>
      <c r="N17" s="16">
        <v>142093</v>
      </c>
      <c r="O17" s="9">
        <v>0</v>
      </c>
      <c r="P17" s="8">
        <f t="shared" si="3"/>
        <v>98.743580656145554</v>
      </c>
      <c r="Q17" s="8">
        <f t="shared" si="4"/>
        <v>98.743580656145554</v>
      </c>
      <c r="R17" s="14">
        <f t="shared" si="5"/>
        <v>0</v>
      </c>
      <c r="S17" s="18">
        <f t="shared" si="6"/>
        <v>941</v>
      </c>
      <c r="T17" s="9">
        <f t="shared" si="7"/>
        <v>7327</v>
      </c>
      <c r="U17" s="7">
        <v>0</v>
      </c>
      <c r="V17" s="7">
        <v>0</v>
      </c>
      <c r="W17" s="9">
        <v>0</v>
      </c>
      <c r="X17" s="7">
        <v>941</v>
      </c>
      <c r="Y17" s="7">
        <v>7327</v>
      </c>
      <c r="Z17" s="9">
        <v>5519</v>
      </c>
    </row>
    <row r="18" spans="1:26">
      <c r="A18" s="7" t="s">
        <v>15</v>
      </c>
      <c r="B18" s="16">
        <v>183356</v>
      </c>
      <c r="C18" s="9">
        <v>800</v>
      </c>
      <c r="D18" s="7">
        <v>176489</v>
      </c>
      <c r="E18" s="7">
        <v>176149</v>
      </c>
      <c r="F18" s="9">
        <v>340</v>
      </c>
      <c r="G18" s="17">
        <f t="shared" si="0"/>
        <v>96.676636210258778</v>
      </c>
      <c r="H18" s="14">
        <f t="shared" si="1"/>
        <v>96.490391989307383</v>
      </c>
      <c r="I18" s="13">
        <f t="shared" si="2"/>
        <v>0.1862442209513793</v>
      </c>
      <c r="J18" s="7" t="s">
        <v>16</v>
      </c>
      <c r="K18" s="7">
        <v>191398</v>
      </c>
      <c r="L18" s="9">
        <v>9820</v>
      </c>
      <c r="M18" s="18">
        <v>176393</v>
      </c>
      <c r="N18" s="16">
        <v>176051</v>
      </c>
      <c r="O18" s="9">
        <v>342</v>
      </c>
      <c r="P18" s="8">
        <f t="shared" si="3"/>
        <v>97.144477855246777</v>
      </c>
      <c r="Q18" s="8">
        <f t="shared" si="4"/>
        <v>96.95612904647038</v>
      </c>
      <c r="R18" s="14">
        <f t="shared" si="5"/>
        <v>0.18834880877639362</v>
      </c>
      <c r="S18" s="18">
        <f t="shared" si="6"/>
        <v>6867</v>
      </c>
      <c r="T18" s="9">
        <f t="shared" si="7"/>
        <v>15005</v>
      </c>
      <c r="U18" s="7">
        <v>5063</v>
      </c>
      <c r="V18" s="7">
        <v>10966</v>
      </c>
      <c r="W18" s="9">
        <v>10317</v>
      </c>
      <c r="X18" s="7">
        <v>1804</v>
      </c>
      <c r="Y18" s="7">
        <v>4039</v>
      </c>
      <c r="Z18" s="9">
        <v>2656</v>
      </c>
    </row>
    <row r="19" spans="1:26">
      <c r="A19" s="7" t="s">
        <v>17</v>
      </c>
      <c r="B19" s="16">
        <v>167204</v>
      </c>
      <c r="C19" s="9">
        <v>0</v>
      </c>
      <c r="D19" s="7">
        <v>167123</v>
      </c>
      <c r="E19" s="7">
        <v>167123</v>
      </c>
      <c r="F19" s="9">
        <v>0</v>
      </c>
      <c r="G19" s="17">
        <f t="shared" si="0"/>
        <v>99.95155618286644</v>
      </c>
      <c r="H19" s="14">
        <f t="shared" si="1"/>
        <v>99.95155618286644</v>
      </c>
      <c r="I19" s="13">
        <f t="shared" si="2"/>
        <v>0</v>
      </c>
      <c r="J19" s="7" t="s">
        <v>18</v>
      </c>
      <c r="K19" s="7">
        <v>167531</v>
      </c>
      <c r="L19" s="9">
        <v>0</v>
      </c>
      <c r="M19" s="18">
        <v>167024</v>
      </c>
      <c r="N19" s="16">
        <v>167024</v>
      </c>
      <c r="O19" s="9">
        <v>0</v>
      </c>
      <c r="P19" s="8">
        <f t="shared" si="3"/>
        <v>99.697369442073409</v>
      </c>
      <c r="Q19" s="8">
        <f t="shared" si="4"/>
        <v>99.697369442073409</v>
      </c>
      <c r="R19" s="14">
        <f t="shared" si="5"/>
        <v>0</v>
      </c>
      <c r="S19" s="18">
        <f t="shared" si="6"/>
        <v>81</v>
      </c>
      <c r="T19" s="9">
        <f t="shared" si="7"/>
        <v>507</v>
      </c>
      <c r="U19" s="7">
        <v>0</v>
      </c>
      <c r="V19" s="7">
        <v>0</v>
      </c>
      <c r="W19" s="9">
        <v>0</v>
      </c>
      <c r="X19" s="7">
        <v>81</v>
      </c>
      <c r="Y19" s="7">
        <v>507</v>
      </c>
      <c r="Z19" s="9">
        <v>0</v>
      </c>
    </row>
    <row r="20" spans="1:26">
      <c r="A20" s="7" t="s">
        <v>19</v>
      </c>
      <c r="B20" s="16">
        <v>177271</v>
      </c>
      <c r="C20" s="9">
        <v>0</v>
      </c>
      <c r="D20" s="7">
        <v>176825</v>
      </c>
      <c r="E20" s="7">
        <v>176578</v>
      </c>
      <c r="F20" s="9">
        <v>247</v>
      </c>
      <c r="G20" s="17">
        <f t="shared" si="0"/>
        <v>99.748407804999133</v>
      </c>
      <c r="H20" s="14">
        <f t="shared" si="1"/>
        <v>99.609073114045728</v>
      </c>
      <c r="I20" s="13">
        <f t="shared" si="2"/>
        <v>0.13933469095339904</v>
      </c>
      <c r="J20" s="7" t="s">
        <v>20</v>
      </c>
      <c r="K20" s="7">
        <v>177679</v>
      </c>
      <c r="L20" s="9">
        <v>300</v>
      </c>
      <c r="M20" s="18">
        <v>176788</v>
      </c>
      <c r="N20" s="16">
        <v>176544</v>
      </c>
      <c r="O20" s="9">
        <v>244</v>
      </c>
      <c r="P20" s="8">
        <f t="shared" si="3"/>
        <v>99.666815124676546</v>
      </c>
      <c r="Q20" s="8">
        <f t="shared" si="4"/>
        <v>99.529256563629289</v>
      </c>
      <c r="R20" s="14">
        <f t="shared" si="5"/>
        <v>0.13755856104724912</v>
      </c>
      <c r="S20" s="18">
        <f t="shared" si="6"/>
        <v>446</v>
      </c>
      <c r="T20" s="9">
        <f t="shared" si="7"/>
        <v>891</v>
      </c>
      <c r="U20" s="7">
        <v>0</v>
      </c>
      <c r="V20" s="7">
        <v>0</v>
      </c>
      <c r="W20" s="9">
        <v>0</v>
      </c>
      <c r="X20" s="7">
        <v>446</v>
      </c>
      <c r="Y20" s="7">
        <v>891</v>
      </c>
      <c r="Z20" s="9">
        <v>300</v>
      </c>
    </row>
    <row r="21" spans="1:26">
      <c r="A21" s="7" t="s">
        <v>21</v>
      </c>
      <c r="B21" s="16">
        <v>216491</v>
      </c>
      <c r="C21" s="9">
        <v>0</v>
      </c>
      <c r="D21" s="7">
        <v>215606</v>
      </c>
      <c r="E21" s="7">
        <v>215606</v>
      </c>
      <c r="F21" s="9">
        <v>0</v>
      </c>
      <c r="G21" s="17">
        <f t="shared" si="0"/>
        <v>99.591207024772388</v>
      </c>
      <c r="H21" s="14">
        <f t="shared" si="1"/>
        <v>99.591207024772388</v>
      </c>
      <c r="I21" s="13">
        <f t="shared" si="2"/>
        <v>0</v>
      </c>
      <c r="J21" s="7" t="s">
        <v>22</v>
      </c>
      <c r="K21" s="7">
        <v>216776</v>
      </c>
      <c r="L21" s="9">
        <v>0</v>
      </c>
      <c r="M21" s="18">
        <v>215495</v>
      </c>
      <c r="N21" s="16">
        <v>215495</v>
      </c>
      <c r="O21" s="9">
        <v>0</v>
      </c>
      <c r="P21" s="8">
        <f t="shared" si="3"/>
        <v>99.40906742443812</v>
      </c>
      <c r="Q21" s="8">
        <f t="shared" si="4"/>
        <v>99.40906742443812</v>
      </c>
      <c r="R21" s="14">
        <f t="shared" si="5"/>
        <v>0</v>
      </c>
      <c r="S21" s="18">
        <f t="shared" si="6"/>
        <v>885</v>
      </c>
      <c r="T21" s="9">
        <f t="shared" si="7"/>
        <v>1281</v>
      </c>
      <c r="U21" s="7">
        <v>0</v>
      </c>
      <c r="V21" s="7">
        <v>0</v>
      </c>
      <c r="W21" s="9">
        <v>0</v>
      </c>
      <c r="X21" s="7">
        <v>885</v>
      </c>
      <c r="Y21" s="7">
        <v>1281</v>
      </c>
      <c r="Z21" s="9">
        <v>0</v>
      </c>
    </row>
    <row r="22" spans="1:26">
      <c r="A22" s="7" t="s">
        <v>23</v>
      </c>
      <c r="B22" s="16">
        <v>107387</v>
      </c>
      <c r="C22" s="9">
        <v>0</v>
      </c>
      <c r="D22" s="7">
        <v>107387</v>
      </c>
      <c r="E22" s="7">
        <v>107387</v>
      </c>
      <c r="F22" s="9">
        <v>0</v>
      </c>
      <c r="G22" s="17">
        <f t="shared" si="0"/>
        <v>100</v>
      </c>
      <c r="H22" s="14">
        <f t="shared" si="1"/>
        <v>100</v>
      </c>
      <c r="I22" s="13">
        <f t="shared" si="2"/>
        <v>0</v>
      </c>
      <c r="J22" s="7" t="s">
        <v>24</v>
      </c>
      <c r="K22" s="7">
        <v>107323</v>
      </c>
      <c r="L22" s="9">
        <v>0</v>
      </c>
      <c r="M22" s="18">
        <v>107323</v>
      </c>
      <c r="N22" s="16">
        <v>107323</v>
      </c>
      <c r="O22" s="9">
        <v>0</v>
      </c>
      <c r="P22" s="8">
        <f t="shared" si="3"/>
        <v>100</v>
      </c>
      <c r="Q22" s="8">
        <f t="shared" si="4"/>
        <v>100</v>
      </c>
      <c r="R22" s="14">
        <f t="shared" si="5"/>
        <v>0</v>
      </c>
      <c r="S22" s="18">
        <f t="shared" si="6"/>
        <v>0</v>
      </c>
      <c r="T22" s="9">
        <f t="shared" si="7"/>
        <v>0</v>
      </c>
      <c r="U22" s="7">
        <v>0</v>
      </c>
      <c r="V22" s="7">
        <v>0</v>
      </c>
      <c r="W22" s="9">
        <v>0</v>
      </c>
      <c r="X22" s="7">
        <v>0</v>
      </c>
      <c r="Y22" s="7">
        <v>0</v>
      </c>
      <c r="Z22" s="9">
        <v>0</v>
      </c>
    </row>
    <row r="23" spans="1:26">
      <c r="A23" s="7" t="s">
        <v>25</v>
      </c>
      <c r="B23" s="16">
        <v>201469</v>
      </c>
      <c r="C23" s="9">
        <v>0</v>
      </c>
      <c r="D23" s="7">
        <v>200904</v>
      </c>
      <c r="E23" s="7">
        <v>200904</v>
      </c>
      <c r="F23" s="9">
        <v>0</v>
      </c>
      <c r="G23" s="17">
        <f t="shared" si="0"/>
        <v>99.719559833026423</v>
      </c>
      <c r="H23" s="14">
        <f t="shared" si="1"/>
        <v>99.719559833026423</v>
      </c>
      <c r="I23" s="13">
        <f t="shared" si="2"/>
        <v>0</v>
      </c>
      <c r="J23" s="7" t="s">
        <v>26</v>
      </c>
      <c r="K23" s="7">
        <v>202473</v>
      </c>
      <c r="L23" s="9">
        <v>1473</v>
      </c>
      <c r="M23" s="18">
        <v>200867</v>
      </c>
      <c r="N23" s="16">
        <v>200867</v>
      </c>
      <c r="O23" s="9">
        <v>0</v>
      </c>
      <c r="P23" s="8">
        <f t="shared" si="3"/>
        <v>99.933830845771141</v>
      </c>
      <c r="Q23" s="8">
        <f t="shared" si="4"/>
        <v>99.933830845771141</v>
      </c>
      <c r="R23" s="14">
        <f t="shared" si="5"/>
        <v>0</v>
      </c>
      <c r="S23" s="18">
        <f t="shared" si="6"/>
        <v>565</v>
      </c>
      <c r="T23" s="9">
        <f t="shared" si="7"/>
        <v>1606</v>
      </c>
      <c r="U23" s="7">
        <v>0</v>
      </c>
      <c r="V23" s="7">
        <v>0</v>
      </c>
      <c r="W23" s="9">
        <v>0</v>
      </c>
      <c r="X23" s="7">
        <v>565</v>
      </c>
      <c r="Y23" s="7">
        <v>1606</v>
      </c>
      <c r="Z23" s="9">
        <v>1473</v>
      </c>
    </row>
    <row r="24" spans="1:26">
      <c r="A24" s="7" t="s">
        <v>27</v>
      </c>
      <c r="B24" s="16">
        <v>196265</v>
      </c>
      <c r="C24" s="9">
        <v>0</v>
      </c>
      <c r="D24" s="7">
        <v>189076</v>
      </c>
      <c r="E24" s="7">
        <v>189076</v>
      </c>
      <c r="F24" s="9">
        <v>0</v>
      </c>
      <c r="G24" s="17">
        <f t="shared" si="0"/>
        <v>96.33709525386594</v>
      </c>
      <c r="H24" s="14">
        <f t="shared" si="1"/>
        <v>96.33709525386594</v>
      </c>
      <c r="I24" s="13">
        <f t="shared" si="2"/>
        <v>0</v>
      </c>
      <c r="J24" s="7" t="s">
        <v>28</v>
      </c>
      <c r="K24" s="7">
        <v>209512</v>
      </c>
      <c r="L24" s="9">
        <v>20505</v>
      </c>
      <c r="M24" s="18">
        <v>188996</v>
      </c>
      <c r="N24" s="16">
        <v>188996</v>
      </c>
      <c r="O24" s="9">
        <v>0</v>
      </c>
      <c r="P24" s="8">
        <f t="shared" si="3"/>
        <v>99.994180109731388</v>
      </c>
      <c r="Q24" s="8">
        <f t="shared" si="4"/>
        <v>99.994180109731388</v>
      </c>
      <c r="R24" s="14">
        <f t="shared" si="5"/>
        <v>0</v>
      </c>
      <c r="S24" s="18">
        <f t="shared" si="6"/>
        <v>7189</v>
      </c>
      <c r="T24" s="9">
        <f t="shared" si="7"/>
        <v>20516</v>
      </c>
      <c r="U24" s="7">
        <v>0</v>
      </c>
      <c r="V24" s="7">
        <v>0</v>
      </c>
      <c r="W24" s="9">
        <v>0</v>
      </c>
      <c r="X24" s="7">
        <v>7189</v>
      </c>
      <c r="Y24" s="7">
        <v>20516</v>
      </c>
      <c r="Z24" s="9">
        <v>20505</v>
      </c>
    </row>
    <row r="25" spans="1:26">
      <c r="A25" s="7" t="s">
        <v>29</v>
      </c>
      <c r="B25" s="16">
        <v>166521</v>
      </c>
      <c r="C25" s="9">
        <v>0</v>
      </c>
      <c r="D25" s="7">
        <v>165929</v>
      </c>
      <c r="E25" s="7">
        <v>165929</v>
      </c>
      <c r="F25" s="9">
        <v>0</v>
      </c>
      <c r="G25" s="17">
        <f t="shared" si="0"/>
        <v>99.644489283633902</v>
      </c>
      <c r="H25" s="14">
        <f t="shared" si="1"/>
        <v>99.644489283633902</v>
      </c>
      <c r="I25" s="13">
        <f t="shared" si="2"/>
        <v>0</v>
      </c>
      <c r="J25" s="7" t="s">
        <v>30</v>
      </c>
      <c r="K25" s="7">
        <v>166842</v>
      </c>
      <c r="L25" s="9">
        <v>916</v>
      </c>
      <c r="M25" s="18">
        <v>165894</v>
      </c>
      <c r="N25" s="16">
        <v>165894</v>
      </c>
      <c r="O25" s="9">
        <v>0</v>
      </c>
      <c r="P25" s="8">
        <f t="shared" si="3"/>
        <v>99.980714294323974</v>
      </c>
      <c r="Q25" s="8">
        <f t="shared" si="4"/>
        <v>99.980714294323974</v>
      </c>
      <c r="R25" s="14">
        <f t="shared" si="5"/>
        <v>0</v>
      </c>
      <c r="S25" s="18">
        <f t="shared" si="6"/>
        <v>592</v>
      </c>
      <c r="T25" s="9">
        <f t="shared" si="7"/>
        <v>948</v>
      </c>
      <c r="U25" s="7">
        <v>0</v>
      </c>
      <c r="V25" s="7">
        <v>0</v>
      </c>
      <c r="W25" s="9">
        <v>0</v>
      </c>
      <c r="X25" s="7">
        <v>592</v>
      </c>
      <c r="Y25" s="7">
        <v>948</v>
      </c>
      <c r="Z25" s="9">
        <v>916</v>
      </c>
    </row>
    <row r="26" spans="1:26">
      <c r="A26" s="7" t="s">
        <v>31</v>
      </c>
      <c r="B26" s="16">
        <v>182039</v>
      </c>
      <c r="C26" s="9">
        <v>0</v>
      </c>
      <c r="D26" s="7">
        <v>179677</v>
      </c>
      <c r="E26" s="7">
        <v>179677</v>
      </c>
      <c r="F26" s="9">
        <v>0</v>
      </c>
      <c r="G26" s="17">
        <f t="shared" si="0"/>
        <v>98.702475843088564</v>
      </c>
      <c r="H26" s="14">
        <f t="shared" si="1"/>
        <v>98.702475843088564</v>
      </c>
      <c r="I26" s="13">
        <f t="shared" si="2"/>
        <v>0</v>
      </c>
      <c r="J26" s="7" t="s">
        <v>32</v>
      </c>
      <c r="K26" s="7">
        <v>180170</v>
      </c>
      <c r="L26" s="9">
        <v>406</v>
      </c>
      <c r="M26" s="18">
        <v>179575</v>
      </c>
      <c r="N26" s="16">
        <v>179575</v>
      </c>
      <c r="O26" s="9">
        <v>0</v>
      </c>
      <c r="P26" s="8">
        <f t="shared" si="3"/>
        <v>99.894862152600069</v>
      </c>
      <c r="Q26" s="8">
        <f t="shared" si="4"/>
        <v>99.894862152600069</v>
      </c>
      <c r="R26" s="14">
        <f t="shared" si="5"/>
        <v>0</v>
      </c>
      <c r="S26" s="18">
        <f t="shared" si="6"/>
        <v>2362</v>
      </c>
      <c r="T26" s="9">
        <f t="shared" si="7"/>
        <v>595</v>
      </c>
      <c r="U26" s="7">
        <v>0</v>
      </c>
      <c r="V26" s="7">
        <v>0</v>
      </c>
      <c r="W26" s="9">
        <v>0</v>
      </c>
      <c r="X26" s="7">
        <v>2362</v>
      </c>
      <c r="Y26" s="7">
        <v>595</v>
      </c>
      <c r="Z26" s="9">
        <v>406</v>
      </c>
    </row>
    <row r="27" spans="1:26">
      <c r="A27" s="7" t="s">
        <v>33</v>
      </c>
      <c r="B27" s="16">
        <v>189226</v>
      </c>
      <c r="C27" s="9">
        <v>0</v>
      </c>
      <c r="D27" s="7">
        <v>188964</v>
      </c>
      <c r="E27" s="7">
        <v>188964</v>
      </c>
      <c r="F27" s="9">
        <v>0</v>
      </c>
      <c r="G27" s="17">
        <f t="shared" si="0"/>
        <v>99.861541225835765</v>
      </c>
      <c r="H27" s="14">
        <f t="shared" si="1"/>
        <v>99.861541225835765</v>
      </c>
      <c r="I27" s="13">
        <f t="shared" si="2"/>
        <v>0</v>
      </c>
      <c r="J27" s="7" t="s">
        <v>34</v>
      </c>
      <c r="K27" s="7">
        <v>191924</v>
      </c>
      <c r="L27" s="9">
        <v>2147</v>
      </c>
      <c r="M27" s="18">
        <v>188889</v>
      </c>
      <c r="N27" s="16">
        <v>188889</v>
      </c>
      <c r="O27" s="9">
        <v>0</v>
      </c>
      <c r="P27" s="8">
        <f t="shared" si="3"/>
        <v>99.532082391438365</v>
      </c>
      <c r="Q27" s="8">
        <f t="shared" si="4"/>
        <v>99.532082391438365</v>
      </c>
      <c r="R27" s="14">
        <f t="shared" si="5"/>
        <v>0</v>
      </c>
      <c r="S27" s="18">
        <f t="shared" si="6"/>
        <v>262</v>
      </c>
      <c r="T27" s="9">
        <f t="shared" si="7"/>
        <v>3035</v>
      </c>
      <c r="U27" s="7">
        <v>0</v>
      </c>
      <c r="V27" s="7">
        <v>0</v>
      </c>
      <c r="W27" s="9">
        <v>0</v>
      </c>
      <c r="X27" s="7">
        <v>262</v>
      </c>
      <c r="Y27" s="7">
        <v>3035</v>
      </c>
      <c r="Z27" s="9">
        <v>2147</v>
      </c>
    </row>
    <row r="28" spans="1:26">
      <c r="A28" s="7" t="s">
        <v>35</v>
      </c>
      <c r="B28" s="16">
        <v>212311</v>
      </c>
      <c r="C28" s="9">
        <v>0</v>
      </c>
      <c r="D28" s="7">
        <v>211379</v>
      </c>
      <c r="E28" s="7">
        <v>211379</v>
      </c>
      <c r="F28" s="9">
        <v>0</v>
      </c>
      <c r="G28" s="17">
        <f t="shared" si="0"/>
        <v>99.561021331914034</v>
      </c>
      <c r="H28" s="14">
        <f t="shared" si="1"/>
        <v>99.561021331914034</v>
      </c>
      <c r="I28" s="13">
        <f t="shared" si="2"/>
        <v>0</v>
      </c>
      <c r="J28" s="7" t="s">
        <v>36</v>
      </c>
      <c r="K28" s="7">
        <v>211517</v>
      </c>
      <c r="L28" s="9">
        <v>100</v>
      </c>
      <c r="M28" s="18">
        <v>211383</v>
      </c>
      <c r="N28" s="16">
        <v>211383</v>
      </c>
      <c r="O28" s="9">
        <v>0</v>
      </c>
      <c r="P28" s="8">
        <f t="shared" si="3"/>
        <v>99.983918038757523</v>
      </c>
      <c r="Q28" s="8">
        <f t="shared" si="4"/>
        <v>99.983918038757523</v>
      </c>
      <c r="R28" s="14">
        <f t="shared" si="5"/>
        <v>0</v>
      </c>
      <c r="S28" s="18">
        <f t="shared" si="6"/>
        <v>932</v>
      </c>
      <c r="T28" s="9">
        <f t="shared" si="7"/>
        <v>134</v>
      </c>
      <c r="U28" s="7">
        <v>0</v>
      </c>
      <c r="V28" s="7">
        <v>0</v>
      </c>
      <c r="W28" s="9">
        <v>0</v>
      </c>
      <c r="X28" s="7">
        <v>932</v>
      </c>
      <c r="Y28" s="7">
        <v>134</v>
      </c>
      <c r="Z28" s="9">
        <v>100</v>
      </c>
    </row>
    <row r="29" spans="1:26">
      <c r="A29" s="7" t="s">
        <v>37</v>
      </c>
      <c r="B29" s="16">
        <v>173104</v>
      </c>
      <c r="C29" s="9">
        <v>0</v>
      </c>
      <c r="D29" s="7">
        <v>172346</v>
      </c>
      <c r="E29" s="7">
        <v>172346</v>
      </c>
      <c r="F29" s="9">
        <v>0</v>
      </c>
      <c r="G29" s="17">
        <f t="shared" si="0"/>
        <v>99.562112949440802</v>
      </c>
      <c r="H29" s="14">
        <f t="shared" si="1"/>
        <v>99.562112949440802</v>
      </c>
      <c r="I29" s="13">
        <f t="shared" si="2"/>
        <v>0</v>
      </c>
      <c r="J29" s="7" t="s">
        <v>38</v>
      </c>
      <c r="K29" s="7">
        <v>183124</v>
      </c>
      <c r="L29" s="9">
        <v>9118</v>
      </c>
      <c r="M29" s="18">
        <v>172362</v>
      </c>
      <c r="N29" s="16">
        <v>172362</v>
      </c>
      <c r="O29" s="9">
        <v>0</v>
      </c>
      <c r="P29" s="8">
        <f t="shared" si="3"/>
        <v>99.05520499293128</v>
      </c>
      <c r="Q29" s="8">
        <f t="shared" si="4"/>
        <v>99.05520499293128</v>
      </c>
      <c r="R29" s="14">
        <f t="shared" si="5"/>
        <v>0</v>
      </c>
      <c r="S29" s="18">
        <f t="shared" si="6"/>
        <v>758</v>
      </c>
      <c r="T29" s="9">
        <f t="shared" si="7"/>
        <v>10762</v>
      </c>
      <c r="U29" s="7">
        <v>0</v>
      </c>
      <c r="V29" s="7">
        <v>0</v>
      </c>
      <c r="W29" s="9">
        <v>0</v>
      </c>
      <c r="X29" s="7">
        <v>758</v>
      </c>
      <c r="Y29" s="7">
        <v>10762</v>
      </c>
      <c r="Z29" s="9">
        <v>9118</v>
      </c>
    </row>
    <row r="30" spans="1:26">
      <c r="A30" s="7" t="s">
        <v>39</v>
      </c>
      <c r="B30" s="16">
        <v>181383</v>
      </c>
      <c r="C30" s="9">
        <v>0</v>
      </c>
      <c r="D30" s="7">
        <v>181168</v>
      </c>
      <c r="E30" s="7">
        <v>181168</v>
      </c>
      <c r="F30" s="9">
        <v>0</v>
      </c>
      <c r="G30" s="17">
        <f t="shared" si="0"/>
        <v>99.881466289564074</v>
      </c>
      <c r="H30" s="14">
        <f t="shared" si="1"/>
        <v>99.881466289564074</v>
      </c>
      <c r="I30" s="13">
        <f t="shared" si="2"/>
        <v>0</v>
      </c>
      <c r="J30" s="7" t="s">
        <v>40</v>
      </c>
      <c r="K30" s="7">
        <v>188589</v>
      </c>
      <c r="L30" s="9">
        <v>7243</v>
      </c>
      <c r="M30" s="18">
        <v>181112</v>
      </c>
      <c r="N30" s="16">
        <v>181112</v>
      </c>
      <c r="O30" s="9">
        <v>0</v>
      </c>
      <c r="P30" s="8">
        <f t="shared" si="3"/>
        <v>99.870964895834476</v>
      </c>
      <c r="Q30" s="8">
        <f t="shared" si="4"/>
        <v>99.870964895834476</v>
      </c>
      <c r="R30" s="14">
        <f t="shared" si="5"/>
        <v>0</v>
      </c>
      <c r="S30" s="18">
        <f t="shared" si="6"/>
        <v>215</v>
      </c>
      <c r="T30" s="9">
        <f t="shared" si="7"/>
        <v>7477</v>
      </c>
      <c r="U30" s="7">
        <v>0</v>
      </c>
      <c r="V30" s="7">
        <v>0</v>
      </c>
      <c r="W30" s="9">
        <v>0</v>
      </c>
      <c r="X30" s="7">
        <v>215</v>
      </c>
      <c r="Y30" s="7">
        <v>7477</v>
      </c>
      <c r="Z30" s="9">
        <v>7243</v>
      </c>
    </row>
    <row r="31" spans="1:26">
      <c r="A31" s="7" t="s">
        <v>41</v>
      </c>
      <c r="B31" s="16">
        <v>175544</v>
      </c>
      <c r="C31" s="9">
        <v>0</v>
      </c>
      <c r="D31" s="7">
        <v>174919</v>
      </c>
      <c r="E31" s="7">
        <v>174919</v>
      </c>
      <c r="F31" s="9">
        <v>0</v>
      </c>
      <c r="G31" s="17">
        <f t="shared" si="0"/>
        <v>99.643963906484984</v>
      </c>
      <c r="H31" s="14">
        <f t="shared" si="1"/>
        <v>99.643963906484984</v>
      </c>
      <c r="I31" s="13">
        <f t="shared" si="2"/>
        <v>0</v>
      </c>
      <c r="J31" s="7" t="s">
        <v>42</v>
      </c>
      <c r="K31" s="7">
        <v>178075</v>
      </c>
      <c r="L31" s="9">
        <v>2628</v>
      </c>
      <c r="M31" s="18">
        <v>174842</v>
      </c>
      <c r="N31" s="16">
        <v>174842</v>
      </c>
      <c r="O31" s="9">
        <v>0</v>
      </c>
      <c r="P31" s="8">
        <f t="shared" si="3"/>
        <v>99.65516651752381</v>
      </c>
      <c r="Q31" s="8">
        <f t="shared" si="4"/>
        <v>99.65516651752381</v>
      </c>
      <c r="R31" s="14">
        <f t="shared" si="5"/>
        <v>0</v>
      </c>
      <c r="S31" s="18">
        <f t="shared" si="6"/>
        <v>625</v>
      </c>
      <c r="T31" s="9">
        <f t="shared" si="7"/>
        <v>3233</v>
      </c>
      <c r="U31" s="7">
        <v>0</v>
      </c>
      <c r="V31" s="7">
        <v>0</v>
      </c>
      <c r="W31" s="9">
        <v>0</v>
      </c>
      <c r="X31" s="7">
        <v>625</v>
      </c>
      <c r="Y31" s="7">
        <v>3233</v>
      </c>
      <c r="Z31" s="9">
        <v>2628</v>
      </c>
    </row>
    <row r="32" spans="1:26">
      <c r="A32" s="7" t="s">
        <v>43</v>
      </c>
      <c r="B32" s="16">
        <v>139965</v>
      </c>
      <c r="C32" s="9">
        <v>0</v>
      </c>
      <c r="D32" s="7">
        <v>139248</v>
      </c>
      <c r="E32" s="7">
        <v>139248</v>
      </c>
      <c r="F32" s="9">
        <v>0</v>
      </c>
      <c r="G32" s="17">
        <f t="shared" si="0"/>
        <v>99.487729075125912</v>
      </c>
      <c r="H32" s="14">
        <f t="shared" si="1"/>
        <v>99.487729075125912</v>
      </c>
      <c r="I32" s="13">
        <f t="shared" si="2"/>
        <v>0</v>
      </c>
      <c r="J32" s="7" t="s">
        <v>44</v>
      </c>
      <c r="K32" s="7">
        <v>139531</v>
      </c>
      <c r="L32" s="9">
        <v>100</v>
      </c>
      <c r="M32" s="18">
        <v>139179</v>
      </c>
      <c r="N32" s="16">
        <v>139179</v>
      </c>
      <c r="O32" s="9">
        <v>0</v>
      </c>
      <c r="P32" s="8">
        <f t="shared" si="3"/>
        <v>99.819265443122404</v>
      </c>
      <c r="Q32" s="8">
        <f t="shared" si="4"/>
        <v>99.819265443122404</v>
      </c>
      <c r="R32" s="14">
        <f t="shared" si="5"/>
        <v>0</v>
      </c>
      <c r="S32" s="18">
        <f t="shared" si="6"/>
        <v>717</v>
      </c>
      <c r="T32" s="9">
        <f t="shared" si="7"/>
        <v>352</v>
      </c>
      <c r="U32" s="7">
        <v>0</v>
      </c>
      <c r="V32" s="7">
        <v>0</v>
      </c>
      <c r="W32" s="9">
        <v>0</v>
      </c>
      <c r="X32" s="7">
        <v>717</v>
      </c>
      <c r="Y32" s="7">
        <v>352</v>
      </c>
      <c r="Z32" s="9">
        <v>100</v>
      </c>
    </row>
    <row r="33" spans="1:26">
      <c r="A33" s="7" t="s">
        <v>45</v>
      </c>
      <c r="B33" s="16">
        <v>167894</v>
      </c>
      <c r="C33" s="9">
        <v>0</v>
      </c>
      <c r="D33" s="7">
        <v>167350</v>
      </c>
      <c r="E33" s="7">
        <v>167350</v>
      </c>
      <c r="F33" s="9">
        <v>0</v>
      </c>
      <c r="G33" s="17">
        <f t="shared" si="0"/>
        <v>99.675986038810208</v>
      </c>
      <c r="H33" s="14">
        <f t="shared" si="1"/>
        <v>99.675986038810208</v>
      </c>
      <c r="I33" s="13">
        <f t="shared" si="2"/>
        <v>0</v>
      </c>
      <c r="J33" s="7" t="s">
        <v>46</v>
      </c>
      <c r="K33" s="7">
        <v>167426</v>
      </c>
      <c r="L33" s="9">
        <v>100</v>
      </c>
      <c r="M33" s="18">
        <v>167326</v>
      </c>
      <c r="N33" s="16">
        <v>167326</v>
      </c>
      <c r="O33" s="9">
        <v>0</v>
      </c>
      <c r="P33" s="8">
        <f t="shared" si="3"/>
        <v>100</v>
      </c>
      <c r="Q33" s="8">
        <f t="shared" si="4"/>
        <v>100</v>
      </c>
      <c r="R33" s="14">
        <f t="shared" si="5"/>
        <v>0</v>
      </c>
      <c r="S33" s="18">
        <f t="shared" si="6"/>
        <v>544</v>
      </c>
      <c r="T33" s="9">
        <f t="shared" si="7"/>
        <v>100</v>
      </c>
      <c r="U33" s="7">
        <v>0</v>
      </c>
      <c r="V33" s="7">
        <v>0</v>
      </c>
      <c r="W33" s="9">
        <v>0</v>
      </c>
      <c r="X33" s="7">
        <v>544</v>
      </c>
      <c r="Y33" s="7">
        <v>100</v>
      </c>
      <c r="Z33" s="9">
        <v>100</v>
      </c>
    </row>
    <row r="34" spans="1:26">
      <c r="A34" s="7" t="s">
        <v>47</v>
      </c>
      <c r="B34" s="16">
        <v>131717</v>
      </c>
      <c r="C34" s="9">
        <v>0</v>
      </c>
      <c r="D34" s="7">
        <v>130165</v>
      </c>
      <c r="E34" s="7">
        <v>130165</v>
      </c>
      <c r="F34" s="9">
        <v>0</v>
      </c>
      <c r="G34" s="17">
        <f t="shared" si="0"/>
        <v>98.821716255304935</v>
      </c>
      <c r="H34" s="14">
        <f t="shared" si="1"/>
        <v>98.821716255304935</v>
      </c>
      <c r="I34" s="13">
        <f t="shared" si="2"/>
        <v>0</v>
      </c>
      <c r="J34" s="7" t="s">
        <v>48</v>
      </c>
      <c r="K34" s="7">
        <v>136262</v>
      </c>
      <c r="L34" s="9">
        <v>4933</v>
      </c>
      <c r="M34" s="18">
        <v>130132</v>
      </c>
      <c r="N34" s="16">
        <v>130132</v>
      </c>
      <c r="O34" s="9">
        <v>0</v>
      </c>
      <c r="P34" s="8">
        <f t="shared" si="3"/>
        <v>99.088548606933742</v>
      </c>
      <c r="Q34" s="8">
        <f t="shared" si="4"/>
        <v>99.088548606933742</v>
      </c>
      <c r="R34" s="14">
        <f t="shared" si="5"/>
        <v>0</v>
      </c>
      <c r="S34" s="18">
        <f t="shared" si="6"/>
        <v>1552</v>
      </c>
      <c r="T34" s="9">
        <f t="shared" si="7"/>
        <v>6130</v>
      </c>
      <c r="U34" s="7">
        <v>0</v>
      </c>
      <c r="V34" s="7">
        <v>0</v>
      </c>
      <c r="W34" s="9">
        <v>0</v>
      </c>
      <c r="X34" s="7">
        <v>1552</v>
      </c>
      <c r="Y34" s="7">
        <v>6130</v>
      </c>
      <c r="Z34" s="9">
        <v>4933</v>
      </c>
    </row>
    <row r="35" spans="1:26">
      <c r="A35" s="7" t="s">
        <v>49</v>
      </c>
      <c r="B35" s="16">
        <v>168245</v>
      </c>
      <c r="C35" s="9">
        <v>0</v>
      </c>
      <c r="D35" s="7">
        <v>168201</v>
      </c>
      <c r="E35" s="7">
        <v>168201</v>
      </c>
      <c r="F35" s="9">
        <v>0</v>
      </c>
      <c r="G35" s="17">
        <f t="shared" si="0"/>
        <v>99.973847662634853</v>
      </c>
      <c r="H35" s="14">
        <f t="shared" si="1"/>
        <v>99.973847662634853</v>
      </c>
      <c r="I35" s="13">
        <f t="shared" si="2"/>
        <v>0</v>
      </c>
      <c r="J35" s="7" t="s">
        <v>50</v>
      </c>
      <c r="K35" s="7">
        <v>168321</v>
      </c>
      <c r="L35" s="9">
        <v>100</v>
      </c>
      <c r="M35" s="18">
        <v>168162</v>
      </c>
      <c r="N35" s="16">
        <v>168162</v>
      </c>
      <c r="O35" s="9">
        <v>0</v>
      </c>
      <c r="P35" s="8">
        <f t="shared" si="3"/>
        <v>99.964927089959048</v>
      </c>
      <c r="Q35" s="8">
        <f t="shared" si="4"/>
        <v>99.964927089959048</v>
      </c>
      <c r="R35" s="14">
        <f t="shared" si="5"/>
        <v>0</v>
      </c>
      <c r="S35" s="18">
        <f t="shared" si="6"/>
        <v>44</v>
      </c>
      <c r="T35" s="9">
        <f t="shared" si="7"/>
        <v>159</v>
      </c>
      <c r="U35" s="7">
        <v>0</v>
      </c>
      <c r="V35" s="7">
        <v>0</v>
      </c>
      <c r="W35" s="9">
        <v>0</v>
      </c>
      <c r="X35" s="7">
        <v>44</v>
      </c>
      <c r="Y35" s="7">
        <v>159</v>
      </c>
      <c r="Z35" s="9">
        <v>100</v>
      </c>
    </row>
    <row r="36" spans="1:26">
      <c r="A36" s="7" t="s">
        <v>51</v>
      </c>
      <c r="B36" s="16">
        <v>192813</v>
      </c>
      <c r="C36" s="9">
        <v>0</v>
      </c>
      <c r="D36" s="7">
        <v>191684</v>
      </c>
      <c r="E36" s="7">
        <v>191684</v>
      </c>
      <c r="F36" s="9">
        <v>0</v>
      </c>
      <c r="G36" s="17">
        <f t="shared" si="0"/>
        <v>99.414458568664969</v>
      </c>
      <c r="H36" s="14">
        <f t="shared" si="1"/>
        <v>99.414458568664969</v>
      </c>
      <c r="I36" s="13">
        <f t="shared" si="2"/>
        <v>0</v>
      </c>
      <c r="J36" s="7" t="s">
        <v>52</v>
      </c>
      <c r="K36" s="7">
        <v>197169</v>
      </c>
      <c r="L36" s="9">
        <v>5424</v>
      </c>
      <c r="M36" s="18">
        <v>191554</v>
      </c>
      <c r="N36" s="16">
        <v>191554</v>
      </c>
      <c r="O36" s="9">
        <v>0</v>
      </c>
      <c r="P36" s="8">
        <f t="shared" si="3"/>
        <v>99.900388536858856</v>
      </c>
      <c r="Q36" s="8">
        <f t="shared" si="4"/>
        <v>99.900388536858856</v>
      </c>
      <c r="R36" s="14">
        <f t="shared" si="5"/>
        <v>0</v>
      </c>
      <c r="S36" s="18">
        <f t="shared" si="6"/>
        <v>1129</v>
      </c>
      <c r="T36" s="9">
        <f t="shared" si="7"/>
        <v>5615</v>
      </c>
      <c r="U36" s="7">
        <v>0</v>
      </c>
      <c r="V36" s="7">
        <v>0</v>
      </c>
      <c r="W36" s="9">
        <v>0</v>
      </c>
      <c r="X36" s="7">
        <v>1129</v>
      </c>
      <c r="Y36" s="7">
        <v>5615</v>
      </c>
      <c r="Z36" s="9">
        <v>5424</v>
      </c>
    </row>
    <row r="37" spans="1:26">
      <c r="A37" s="7" t="s">
        <v>53</v>
      </c>
      <c r="B37" s="16">
        <v>195585</v>
      </c>
      <c r="C37" s="9">
        <v>1004</v>
      </c>
      <c r="D37" s="7">
        <v>134852</v>
      </c>
      <c r="E37" s="7">
        <v>134852</v>
      </c>
      <c r="F37" s="9">
        <v>0</v>
      </c>
      <c r="G37" s="17">
        <f t="shared" si="0"/>
        <v>69.303786083944473</v>
      </c>
      <c r="H37" s="14">
        <f t="shared" si="1"/>
        <v>69.303786083944473</v>
      </c>
      <c r="I37" s="13">
        <f t="shared" si="2"/>
        <v>0</v>
      </c>
      <c r="J37" s="7" t="s">
        <v>54</v>
      </c>
      <c r="K37" s="7">
        <v>190555</v>
      </c>
      <c r="L37" s="9">
        <v>52612</v>
      </c>
      <c r="M37" s="18">
        <v>134808</v>
      </c>
      <c r="N37" s="16">
        <v>134808</v>
      </c>
      <c r="O37" s="9">
        <v>0</v>
      </c>
      <c r="P37" s="8">
        <f t="shared" si="3"/>
        <v>97.727322154803076</v>
      </c>
      <c r="Q37" s="8">
        <f t="shared" si="4"/>
        <v>97.727322154803076</v>
      </c>
      <c r="R37" s="14">
        <f t="shared" si="5"/>
        <v>0</v>
      </c>
      <c r="S37" s="18">
        <f t="shared" si="6"/>
        <v>60733</v>
      </c>
      <c r="T37" s="9">
        <f t="shared" si="7"/>
        <v>55747</v>
      </c>
      <c r="U37" s="7">
        <v>52050</v>
      </c>
      <c r="V37" s="7">
        <v>42989</v>
      </c>
      <c r="W37" s="9">
        <v>42989</v>
      </c>
      <c r="X37" s="7">
        <v>8683</v>
      </c>
      <c r="Y37" s="7">
        <v>12758</v>
      </c>
      <c r="Z37" s="9">
        <v>11357</v>
      </c>
    </row>
    <row r="38" spans="1:26">
      <c r="A38" s="7" t="s">
        <v>55</v>
      </c>
      <c r="B38" s="16">
        <v>182505</v>
      </c>
      <c r="C38" s="9">
        <v>0</v>
      </c>
      <c r="D38" s="7">
        <v>182127</v>
      </c>
      <c r="E38" s="7">
        <v>182127</v>
      </c>
      <c r="F38" s="9">
        <v>0</v>
      </c>
      <c r="G38" s="17">
        <f t="shared" si="0"/>
        <v>99.792882386783916</v>
      </c>
      <c r="H38" s="14">
        <f t="shared" si="1"/>
        <v>99.792882386783916</v>
      </c>
      <c r="I38" s="13">
        <f t="shared" si="2"/>
        <v>0</v>
      </c>
      <c r="J38" s="7" t="s">
        <v>24</v>
      </c>
      <c r="K38" s="7">
        <v>182200</v>
      </c>
      <c r="L38" s="9">
        <v>100</v>
      </c>
      <c r="M38" s="18">
        <v>182086</v>
      </c>
      <c r="N38" s="16">
        <v>182086</v>
      </c>
      <c r="O38" s="9">
        <v>0</v>
      </c>
      <c r="P38" s="8">
        <f t="shared" si="3"/>
        <v>99.992311916529374</v>
      </c>
      <c r="Q38" s="8">
        <f t="shared" si="4"/>
        <v>99.992311916529374</v>
      </c>
      <c r="R38" s="14">
        <f t="shared" si="5"/>
        <v>0</v>
      </c>
      <c r="S38" s="18">
        <f t="shared" si="6"/>
        <v>378</v>
      </c>
      <c r="T38" s="9">
        <f t="shared" si="7"/>
        <v>114</v>
      </c>
      <c r="U38" s="7">
        <v>0</v>
      </c>
      <c r="V38" s="7">
        <v>0</v>
      </c>
      <c r="W38" s="9">
        <v>0</v>
      </c>
      <c r="X38" s="7">
        <v>378</v>
      </c>
      <c r="Y38" s="7">
        <v>114</v>
      </c>
      <c r="Z38" s="9">
        <v>100</v>
      </c>
    </row>
    <row r="39" spans="1:26">
      <c r="A39" s="7" t="s">
        <v>56</v>
      </c>
      <c r="B39" s="16">
        <v>203114</v>
      </c>
      <c r="C39" s="9">
        <v>0</v>
      </c>
      <c r="D39" s="7">
        <v>202773</v>
      </c>
      <c r="E39" s="7">
        <v>202773</v>
      </c>
      <c r="F39" s="9">
        <v>0</v>
      </c>
      <c r="G39" s="17">
        <f t="shared" si="0"/>
        <v>99.832113985249663</v>
      </c>
      <c r="H39" s="14">
        <f t="shared" si="1"/>
        <v>99.832113985249663</v>
      </c>
      <c r="I39" s="13">
        <f t="shared" si="2"/>
        <v>0</v>
      </c>
      <c r="J39" s="7" t="s">
        <v>57</v>
      </c>
      <c r="K39" s="7">
        <v>203026</v>
      </c>
      <c r="L39" s="9">
        <v>300</v>
      </c>
      <c r="M39" s="18">
        <v>202709</v>
      </c>
      <c r="N39" s="16">
        <v>202709</v>
      </c>
      <c r="O39" s="9">
        <v>0</v>
      </c>
      <c r="P39" s="8">
        <f t="shared" si="3"/>
        <v>99.991614297130113</v>
      </c>
      <c r="Q39" s="8">
        <f t="shared" si="4"/>
        <v>99.991614297130113</v>
      </c>
      <c r="R39" s="14">
        <f t="shared" si="5"/>
        <v>0</v>
      </c>
      <c r="S39" s="18">
        <f t="shared" si="6"/>
        <v>341</v>
      </c>
      <c r="T39" s="9">
        <f t="shared" si="7"/>
        <v>317</v>
      </c>
      <c r="U39" s="7">
        <v>0</v>
      </c>
      <c r="V39" s="7">
        <v>0</v>
      </c>
      <c r="W39" s="9">
        <v>0</v>
      </c>
      <c r="X39" s="7">
        <v>341</v>
      </c>
      <c r="Y39" s="7">
        <v>317</v>
      </c>
      <c r="Z39" s="9">
        <v>300</v>
      </c>
    </row>
    <row r="40" spans="1:26">
      <c r="A40" s="7" t="s">
        <v>58</v>
      </c>
      <c r="B40" s="16">
        <v>183392</v>
      </c>
      <c r="C40" s="9">
        <v>700</v>
      </c>
      <c r="D40" s="7">
        <v>167060</v>
      </c>
      <c r="E40" s="7">
        <v>167060</v>
      </c>
      <c r="F40" s="9">
        <v>0</v>
      </c>
      <c r="G40" s="17">
        <f t="shared" si="0"/>
        <v>91.443522431195674</v>
      </c>
      <c r="H40" s="14">
        <f t="shared" si="1"/>
        <v>91.443522431195674</v>
      </c>
      <c r="I40" s="13">
        <f t="shared" si="2"/>
        <v>0</v>
      </c>
      <c r="J40" s="7" t="s">
        <v>59</v>
      </c>
      <c r="K40" s="7">
        <v>203598</v>
      </c>
      <c r="L40" s="9">
        <v>31619</v>
      </c>
      <c r="M40" s="18">
        <v>167068</v>
      </c>
      <c r="N40" s="16">
        <v>167068</v>
      </c>
      <c r="O40" s="9">
        <v>0</v>
      </c>
      <c r="P40" s="8">
        <f t="shared" si="3"/>
        <v>97.144418795318032</v>
      </c>
      <c r="Q40" s="8">
        <f t="shared" si="4"/>
        <v>97.144418795318032</v>
      </c>
      <c r="R40" s="14">
        <f t="shared" si="5"/>
        <v>0</v>
      </c>
      <c r="S40" s="18">
        <f t="shared" si="6"/>
        <v>16332</v>
      </c>
      <c r="T40" s="9">
        <f t="shared" si="7"/>
        <v>36530</v>
      </c>
      <c r="U40" s="7">
        <v>7280</v>
      </c>
      <c r="V40" s="7">
        <v>12264</v>
      </c>
      <c r="W40" s="9">
        <v>12136</v>
      </c>
      <c r="X40" s="7">
        <v>9052</v>
      </c>
      <c r="Y40" s="7">
        <v>24266</v>
      </c>
      <c r="Z40" s="9">
        <v>21928</v>
      </c>
    </row>
    <row r="41" spans="1:26">
      <c r="A41" s="7" t="s">
        <v>60</v>
      </c>
      <c r="B41" s="16">
        <v>175563</v>
      </c>
      <c r="C41" s="9">
        <v>700</v>
      </c>
      <c r="D41" s="7">
        <v>172169</v>
      </c>
      <c r="E41" s="7">
        <v>172169</v>
      </c>
      <c r="F41" s="9">
        <v>0</v>
      </c>
      <c r="G41" s="17">
        <f t="shared" si="0"/>
        <v>98.459365331716825</v>
      </c>
      <c r="H41" s="14">
        <f t="shared" si="1"/>
        <v>98.459365331716825</v>
      </c>
      <c r="I41" s="13">
        <f t="shared" si="2"/>
        <v>0</v>
      </c>
      <c r="J41" s="7" t="s">
        <v>61</v>
      </c>
      <c r="K41" s="7">
        <v>176200</v>
      </c>
      <c r="L41" s="9">
        <v>2908</v>
      </c>
      <c r="M41" s="18">
        <v>172078</v>
      </c>
      <c r="N41" s="16">
        <v>172078</v>
      </c>
      <c r="O41" s="9">
        <v>0</v>
      </c>
      <c r="P41" s="8">
        <f t="shared" si="3"/>
        <v>99.29944832998639</v>
      </c>
      <c r="Q41" s="8">
        <f t="shared" si="4"/>
        <v>99.29944832998639</v>
      </c>
      <c r="R41" s="14">
        <f t="shared" si="5"/>
        <v>0</v>
      </c>
      <c r="S41" s="18">
        <f t="shared" si="6"/>
        <v>3394</v>
      </c>
      <c r="T41" s="9">
        <f t="shared" si="7"/>
        <v>4122</v>
      </c>
      <c r="U41" s="7">
        <v>2068</v>
      </c>
      <c r="V41" s="7">
        <v>2319</v>
      </c>
      <c r="W41" s="9">
        <v>1494</v>
      </c>
      <c r="X41" s="7">
        <v>1326</v>
      </c>
      <c r="Y41" s="7">
        <v>1803</v>
      </c>
      <c r="Z41" s="9">
        <v>1743</v>
      </c>
    </row>
    <row r="42" spans="1:26">
      <c r="A42" s="7" t="s">
        <v>62</v>
      </c>
      <c r="B42" s="16">
        <v>180769</v>
      </c>
      <c r="C42" s="9">
        <v>1001</v>
      </c>
      <c r="D42" s="7">
        <v>179038</v>
      </c>
      <c r="E42" s="7">
        <v>179038</v>
      </c>
      <c r="F42" s="9">
        <v>0</v>
      </c>
      <c r="G42" s="17">
        <f t="shared" si="0"/>
        <v>99.593921053802674</v>
      </c>
      <c r="H42" s="14">
        <f t="shared" si="1"/>
        <v>99.593921053802674</v>
      </c>
      <c r="I42" s="13">
        <f t="shared" si="2"/>
        <v>0</v>
      </c>
      <c r="J42" s="7" t="s">
        <v>63</v>
      </c>
      <c r="K42" s="7">
        <v>187797</v>
      </c>
      <c r="L42" s="9">
        <v>3250</v>
      </c>
      <c r="M42" s="18">
        <v>178989</v>
      </c>
      <c r="N42" s="16">
        <v>178989</v>
      </c>
      <c r="O42" s="9">
        <v>0</v>
      </c>
      <c r="P42" s="8">
        <f t="shared" si="3"/>
        <v>96.988301083192894</v>
      </c>
      <c r="Q42" s="8">
        <f t="shared" si="4"/>
        <v>96.988301083192894</v>
      </c>
      <c r="R42" s="14">
        <f t="shared" si="5"/>
        <v>0</v>
      </c>
      <c r="S42" s="18">
        <f t="shared" si="6"/>
        <v>1731</v>
      </c>
      <c r="T42" s="9">
        <f t="shared" si="7"/>
        <v>8808</v>
      </c>
      <c r="U42" s="7">
        <v>1310</v>
      </c>
      <c r="V42" s="7">
        <v>4450</v>
      </c>
      <c r="W42" s="9">
        <v>1061</v>
      </c>
      <c r="X42" s="7">
        <v>421</v>
      </c>
      <c r="Y42" s="7">
        <v>4358</v>
      </c>
      <c r="Z42" s="9">
        <v>2881</v>
      </c>
    </row>
    <row r="43" spans="1:26">
      <c r="A43" s="7" t="s">
        <v>64</v>
      </c>
      <c r="B43" s="16">
        <v>163921</v>
      </c>
      <c r="C43" s="9">
        <v>500</v>
      </c>
      <c r="D43" s="7">
        <v>157313</v>
      </c>
      <c r="E43" s="7">
        <v>156758</v>
      </c>
      <c r="F43" s="9">
        <v>555</v>
      </c>
      <c r="G43" s="17">
        <f t="shared" si="0"/>
        <v>96.262414255205869</v>
      </c>
      <c r="H43" s="14">
        <f t="shared" si="1"/>
        <v>95.922800619259462</v>
      </c>
      <c r="I43" s="13">
        <f t="shared" si="2"/>
        <v>0.33961363594642058</v>
      </c>
      <c r="J43" s="7" t="s">
        <v>65</v>
      </c>
      <c r="K43" s="7">
        <v>167377</v>
      </c>
      <c r="L43" s="9">
        <v>7693</v>
      </c>
      <c r="M43" s="18">
        <v>157245</v>
      </c>
      <c r="N43" s="16">
        <v>156690</v>
      </c>
      <c r="O43" s="9">
        <v>555</v>
      </c>
      <c r="P43" s="8">
        <f t="shared" si="3"/>
        <v>98.472608401593149</v>
      </c>
      <c r="Q43" s="8">
        <f t="shared" si="4"/>
        <v>98.125046967761335</v>
      </c>
      <c r="R43" s="14">
        <f t="shared" si="5"/>
        <v>0.34756143383181781</v>
      </c>
      <c r="S43" s="18">
        <f t="shared" si="6"/>
        <v>6608</v>
      </c>
      <c r="T43" s="9">
        <f t="shared" si="7"/>
        <v>10132</v>
      </c>
      <c r="U43" s="7">
        <v>569</v>
      </c>
      <c r="V43" s="7">
        <v>1886</v>
      </c>
      <c r="W43" s="9">
        <v>1746</v>
      </c>
      <c r="X43" s="7">
        <v>6039</v>
      </c>
      <c r="Y43" s="7">
        <v>8246</v>
      </c>
      <c r="Z43" s="9">
        <v>7027</v>
      </c>
    </row>
    <row r="44" spans="1:26">
      <c r="A44" s="7" t="s">
        <v>66</v>
      </c>
      <c r="B44" s="16">
        <v>174213</v>
      </c>
      <c r="C44" s="9">
        <v>401</v>
      </c>
      <c r="D44" s="7">
        <v>171150</v>
      </c>
      <c r="E44" s="7">
        <v>171150</v>
      </c>
      <c r="F44" s="9">
        <v>0</v>
      </c>
      <c r="G44" s="17">
        <f t="shared" si="0"/>
        <v>98.468460175361884</v>
      </c>
      <c r="H44" s="14">
        <f t="shared" si="1"/>
        <v>98.468460175361884</v>
      </c>
      <c r="I44" s="13">
        <f t="shared" si="2"/>
        <v>0</v>
      </c>
      <c r="J44" s="7" t="s">
        <v>67</v>
      </c>
      <c r="K44" s="7">
        <v>183732</v>
      </c>
      <c r="L44" s="9">
        <v>8925</v>
      </c>
      <c r="M44" s="18">
        <v>171148</v>
      </c>
      <c r="N44" s="16">
        <v>171148</v>
      </c>
      <c r="O44" s="9">
        <v>0</v>
      </c>
      <c r="P44" s="8">
        <f t="shared" si="3"/>
        <v>97.906834394503647</v>
      </c>
      <c r="Q44" s="8">
        <f t="shared" si="4"/>
        <v>97.906834394503647</v>
      </c>
      <c r="R44" s="14">
        <f t="shared" si="5"/>
        <v>0</v>
      </c>
      <c r="S44" s="18">
        <f t="shared" si="6"/>
        <v>3063</v>
      </c>
      <c r="T44" s="9">
        <f t="shared" si="7"/>
        <v>12584</v>
      </c>
      <c r="U44" s="7">
        <v>400</v>
      </c>
      <c r="V44" s="7">
        <v>3682</v>
      </c>
      <c r="W44" s="9">
        <v>1066</v>
      </c>
      <c r="X44" s="7">
        <v>2663</v>
      </c>
      <c r="Y44" s="7">
        <v>8902</v>
      </c>
      <c r="Z44" s="9">
        <v>8825</v>
      </c>
    </row>
    <row r="45" spans="1:26">
      <c r="A45" s="7" t="s">
        <v>68</v>
      </c>
      <c r="B45" s="16">
        <v>199130</v>
      </c>
      <c r="C45" s="9">
        <v>400</v>
      </c>
      <c r="D45" s="7">
        <v>171285</v>
      </c>
      <c r="E45" s="7">
        <v>170959</v>
      </c>
      <c r="F45" s="9">
        <v>326</v>
      </c>
      <c r="G45" s="17">
        <f t="shared" si="0"/>
        <v>86.189805263422741</v>
      </c>
      <c r="H45" s="14">
        <f t="shared" si="1"/>
        <v>86.025763598852706</v>
      </c>
      <c r="I45" s="13">
        <f t="shared" si="2"/>
        <v>0.16404166457001962</v>
      </c>
      <c r="J45" s="7" t="s">
        <v>69</v>
      </c>
      <c r="K45" s="7">
        <v>194965</v>
      </c>
      <c r="L45" s="9">
        <v>15231</v>
      </c>
      <c r="M45" s="18">
        <v>171214</v>
      </c>
      <c r="N45" s="16">
        <v>170887</v>
      </c>
      <c r="O45" s="9">
        <v>327</v>
      </c>
      <c r="P45" s="8">
        <f t="shared" si="3"/>
        <v>95.25966149977188</v>
      </c>
      <c r="Q45" s="8">
        <f t="shared" si="4"/>
        <v>95.077725972826514</v>
      </c>
      <c r="R45" s="14">
        <f t="shared" si="5"/>
        <v>0.18193552694537482</v>
      </c>
      <c r="S45" s="18">
        <f t="shared" si="6"/>
        <v>27845</v>
      </c>
      <c r="T45" s="9">
        <f t="shared" si="7"/>
        <v>23751</v>
      </c>
      <c r="U45" s="7">
        <v>11224</v>
      </c>
      <c r="V45" s="7">
        <v>14633</v>
      </c>
      <c r="W45" s="9">
        <v>14633</v>
      </c>
      <c r="X45" s="7">
        <v>16621</v>
      </c>
      <c r="Y45" s="7">
        <v>9118</v>
      </c>
      <c r="Z45" s="9">
        <v>7993</v>
      </c>
    </row>
    <row r="46" spans="1:26">
      <c r="A46" s="7" t="s">
        <v>70</v>
      </c>
      <c r="B46" s="16">
        <v>185066</v>
      </c>
      <c r="C46" s="9">
        <v>300</v>
      </c>
      <c r="D46" s="7">
        <v>183183</v>
      </c>
      <c r="E46" s="7">
        <v>183183</v>
      </c>
      <c r="F46" s="9">
        <v>0</v>
      </c>
      <c r="G46" s="17">
        <f t="shared" si="0"/>
        <v>99.143240639511603</v>
      </c>
      <c r="H46" s="14">
        <f t="shared" si="1"/>
        <v>99.143240639511603</v>
      </c>
      <c r="I46" s="13">
        <f t="shared" si="2"/>
        <v>0</v>
      </c>
      <c r="J46" s="7" t="s">
        <v>71</v>
      </c>
      <c r="K46" s="7">
        <v>190856</v>
      </c>
      <c r="L46" s="9">
        <v>3457</v>
      </c>
      <c r="M46" s="18">
        <v>183138</v>
      </c>
      <c r="N46" s="16">
        <v>183138</v>
      </c>
      <c r="O46" s="9">
        <v>0</v>
      </c>
      <c r="P46" s="8">
        <f t="shared" si="3"/>
        <v>97.726241868953409</v>
      </c>
      <c r="Q46" s="8">
        <f t="shared" si="4"/>
        <v>97.726241868953409</v>
      </c>
      <c r="R46" s="14">
        <f t="shared" si="5"/>
        <v>0</v>
      </c>
      <c r="S46" s="18">
        <f t="shared" si="6"/>
        <v>1883</v>
      </c>
      <c r="T46" s="9">
        <f t="shared" si="7"/>
        <v>7718</v>
      </c>
      <c r="U46" s="7">
        <v>398</v>
      </c>
      <c r="V46" s="7">
        <v>4434</v>
      </c>
      <c r="W46" s="9">
        <v>2592</v>
      </c>
      <c r="X46" s="7">
        <v>1485</v>
      </c>
      <c r="Y46" s="7">
        <v>3284</v>
      </c>
      <c r="Z46" s="9">
        <v>3257</v>
      </c>
    </row>
    <row r="47" spans="1:26">
      <c r="A47" s="7" t="s">
        <v>72</v>
      </c>
      <c r="B47" s="16">
        <v>176969</v>
      </c>
      <c r="C47" s="9">
        <v>1700</v>
      </c>
      <c r="D47" s="7">
        <v>167954</v>
      </c>
      <c r="E47" s="7">
        <v>164164</v>
      </c>
      <c r="F47" s="9">
        <v>3790</v>
      </c>
      <c r="G47" s="17">
        <f t="shared" si="0"/>
        <v>95.826415395763092</v>
      </c>
      <c r="H47" s="14">
        <f t="shared" si="1"/>
        <v>93.664025012980048</v>
      </c>
      <c r="I47" s="13">
        <f t="shared" si="2"/>
        <v>2.1623903827830362</v>
      </c>
      <c r="J47" s="7" t="s">
        <v>44</v>
      </c>
      <c r="K47" s="7">
        <v>190012</v>
      </c>
      <c r="L47" s="9">
        <v>10326</v>
      </c>
      <c r="M47" s="18">
        <v>167923</v>
      </c>
      <c r="N47" s="16">
        <v>164148</v>
      </c>
      <c r="O47" s="9">
        <v>3775</v>
      </c>
      <c r="P47" s="8">
        <f t="shared" si="3"/>
        <v>93.453580134234159</v>
      </c>
      <c r="Q47" s="8">
        <f t="shared" si="4"/>
        <v>91.352693031176614</v>
      </c>
      <c r="R47" s="14">
        <f t="shared" si="5"/>
        <v>2.100887103057556</v>
      </c>
      <c r="S47" s="18">
        <f t="shared" si="6"/>
        <v>9015</v>
      </c>
      <c r="T47" s="9">
        <f t="shared" si="7"/>
        <v>22089</v>
      </c>
      <c r="U47" s="7">
        <v>6047</v>
      </c>
      <c r="V47" s="7">
        <v>14511</v>
      </c>
      <c r="W47" s="9">
        <v>11438</v>
      </c>
      <c r="X47" s="7">
        <v>2968</v>
      </c>
      <c r="Y47" s="7">
        <v>7578</v>
      </c>
      <c r="Z47" s="9">
        <v>6956</v>
      </c>
    </row>
    <row r="48" spans="1:26">
      <c r="A48" s="7" t="s">
        <v>73</v>
      </c>
      <c r="B48" s="16">
        <v>223346</v>
      </c>
      <c r="C48" s="9">
        <v>300</v>
      </c>
      <c r="D48" s="7">
        <v>215973</v>
      </c>
      <c r="E48" s="7">
        <v>215973</v>
      </c>
      <c r="F48" s="9">
        <v>0</v>
      </c>
      <c r="G48" s="17">
        <f t="shared" si="0"/>
        <v>96.828905248244752</v>
      </c>
      <c r="H48" s="14">
        <f t="shared" si="1"/>
        <v>96.828905248244752</v>
      </c>
      <c r="I48" s="13">
        <f t="shared" si="2"/>
        <v>0</v>
      </c>
      <c r="J48" s="7" t="s">
        <v>74</v>
      </c>
      <c r="K48" s="7">
        <v>221531</v>
      </c>
      <c r="L48" s="9">
        <v>4429</v>
      </c>
      <c r="M48" s="18">
        <v>215968</v>
      </c>
      <c r="N48" s="16">
        <v>215968</v>
      </c>
      <c r="O48" s="9">
        <v>0</v>
      </c>
      <c r="P48" s="8">
        <f t="shared" si="3"/>
        <v>99.477664876417535</v>
      </c>
      <c r="Q48" s="8">
        <f t="shared" si="4"/>
        <v>99.477664876417535</v>
      </c>
      <c r="R48" s="14">
        <f t="shared" si="5"/>
        <v>0</v>
      </c>
      <c r="S48" s="18">
        <f t="shared" si="6"/>
        <v>7373</v>
      </c>
      <c r="T48" s="9">
        <f t="shared" si="7"/>
        <v>5563</v>
      </c>
      <c r="U48" s="7">
        <v>771</v>
      </c>
      <c r="V48" s="7">
        <v>1117</v>
      </c>
      <c r="W48" s="9">
        <v>1047</v>
      </c>
      <c r="X48" s="7">
        <v>6602</v>
      </c>
      <c r="Y48" s="7">
        <v>4446</v>
      </c>
      <c r="Z48" s="9">
        <v>3555</v>
      </c>
    </row>
    <row r="49" spans="1:26">
      <c r="A49" s="7" t="s">
        <v>75</v>
      </c>
      <c r="B49" s="16">
        <v>192756</v>
      </c>
      <c r="C49" s="9">
        <v>100</v>
      </c>
      <c r="D49" s="7">
        <v>184029</v>
      </c>
      <c r="E49" s="7">
        <v>182029</v>
      </c>
      <c r="F49" s="9">
        <v>2000</v>
      </c>
      <c r="G49" s="17">
        <f t="shared" si="0"/>
        <v>95.522070426044351</v>
      </c>
      <c r="H49" s="14">
        <f t="shared" si="1"/>
        <v>94.483950668549127</v>
      </c>
      <c r="I49" s="13">
        <f t="shared" si="2"/>
        <v>1.0381197574952248</v>
      </c>
      <c r="J49" s="7" t="s">
        <v>76</v>
      </c>
      <c r="K49" s="7">
        <v>196260</v>
      </c>
      <c r="L49" s="9">
        <v>4418</v>
      </c>
      <c r="M49" s="18">
        <v>184099</v>
      </c>
      <c r="N49" s="16">
        <v>182099</v>
      </c>
      <c r="O49" s="9">
        <v>2000</v>
      </c>
      <c r="P49" s="8">
        <f t="shared" si="3"/>
        <v>95.963866098143271</v>
      </c>
      <c r="Q49" s="8">
        <f t="shared" si="4"/>
        <v>94.921341520626342</v>
      </c>
      <c r="R49" s="14">
        <f t="shared" si="5"/>
        <v>1.042524577516915</v>
      </c>
      <c r="S49" s="18">
        <f t="shared" si="6"/>
        <v>8727</v>
      </c>
      <c r="T49" s="9">
        <f t="shared" si="7"/>
        <v>12161</v>
      </c>
      <c r="U49" s="7">
        <v>446</v>
      </c>
      <c r="V49" s="7">
        <v>4846</v>
      </c>
      <c r="W49" s="9">
        <v>4846</v>
      </c>
      <c r="X49" s="7">
        <v>8281</v>
      </c>
      <c r="Y49" s="7">
        <v>7315</v>
      </c>
      <c r="Z49" s="9">
        <v>3792</v>
      </c>
    </row>
    <row r="50" spans="1:26">
      <c r="A50" s="7" t="s">
        <v>77</v>
      </c>
      <c r="B50" s="16">
        <v>205692</v>
      </c>
      <c r="C50" s="9">
        <v>1001</v>
      </c>
      <c r="D50" s="7">
        <v>176704</v>
      </c>
      <c r="E50" s="7">
        <v>175093</v>
      </c>
      <c r="F50" s="9">
        <v>1611</v>
      </c>
      <c r="G50" s="17">
        <f t="shared" si="0"/>
        <v>86.3271956265786</v>
      </c>
      <c r="H50" s="14">
        <f t="shared" si="1"/>
        <v>85.540155649246913</v>
      </c>
      <c r="I50" s="13">
        <f t="shared" si="2"/>
        <v>0.78703997733168529</v>
      </c>
      <c r="J50" s="7" t="s">
        <v>44</v>
      </c>
      <c r="K50" s="7">
        <v>207485</v>
      </c>
      <c r="L50" s="9">
        <v>26485</v>
      </c>
      <c r="M50" s="18">
        <v>176669</v>
      </c>
      <c r="N50" s="16">
        <v>175057</v>
      </c>
      <c r="O50" s="9">
        <v>1612</v>
      </c>
      <c r="P50" s="8">
        <f t="shared" si="3"/>
        <v>97.607182320441993</v>
      </c>
      <c r="Q50" s="8">
        <f t="shared" si="4"/>
        <v>96.716574585635357</v>
      </c>
      <c r="R50" s="14">
        <f t="shared" si="5"/>
        <v>0.8906077348066298</v>
      </c>
      <c r="S50" s="18">
        <f t="shared" si="6"/>
        <v>28988</v>
      </c>
      <c r="T50" s="9">
        <f t="shared" si="7"/>
        <v>30816</v>
      </c>
      <c r="U50" s="7">
        <v>13028</v>
      </c>
      <c r="V50" s="7">
        <v>12343</v>
      </c>
      <c r="W50" s="9">
        <v>12133</v>
      </c>
      <c r="X50" s="7">
        <v>15960</v>
      </c>
      <c r="Y50" s="7">
        <v>18473</v>
      </c>
      <c r="Z50" s="9">
        <v>17229</v>
      </c>
    </row>
    <row r="51" spans="1:26">
      <c r="A51" s="7" t="s">
        <v>78</v>
      </c>
      <c r="B51" s="16">
        <v>211275</v>
      </c>
      <c r="C51" s="9">
        <v>1100</v>
      </c>
      <c r="D51" s="7">
        <v>204166</v>
      </c>
      <c r="E51" s="7">
        <v>200335</v>
      </c>
      <c r="F51" s="9">
        <v>3831</v>
      </c>
      <c r="G51" s="17">
        <f t="shared" si="0"/>
        <v>97.140953966932315</v>
      </c>
      <c r="H51" s="14">
        <f t="shared" si="1"/>
        <v>95.318187224931606</v>
      </c>
      <c r="I51" s="13">
        <f t="shared" si="2"/>
        <v>1.8227667420007136</v>
      </c>
      <c r="J51" s="7" t="s">
        <v>79</v>
      </c>
      <c r="K51" s="7">
        <v>231222</v>
      </c>
      <c r="L51" s="9">
        <v>12742</v>
      </c>
      <c r="M51" s="18">
        <v>204161</v>
      </c>
      <c r="N51" s="16">
        <v>200344</v>
      </c>
      <c r="O51" s="9">
        <v>3817</v>
      </c>
      <c r="P51" s="8">
        <f t="shared" si="3"/>
        <v>93.446082021237643</v>
      </c>
      <c r="Q51" s="8">
        <f t="shared" si="4"/>
        <v>91.69901135115343</v>
      </c>
      <c r="R51" s="14">
        <f t="shared" si="5"/>
        <v>1.7470706700842182</v>
      </c>
      <c r="S51" s="18">
        <f t="shared" si="6"/>
        <v>7109</v>
      </c>
      <c r="T51" s="9">
        <f t="shared" si="7"/>
        <v>27061</v>
      </c>
      <c r="U51" s="7">
        <v>3407</v>
      </c>
      <c r="V51" s="7">
        <v>12332</v>
      </c>
      <c r="W51" s="9">
        <v>7826</v>
      </c>
      <c r="X51" s="7">
        <v>3702</v>
      </c>
      <c r="Y51" s="7">
        <v>14729</v>
      </c>
      <c r="Z51" s="9">
        <v>10965</v>
      </c>
    </row>
    <row r="52" spans="1:26">
      <c r="A52" s="7" t="s">
        <v>80</v>
      </c>
      <c r="B52" s="16">
        <v>206189</v>
      </c>
      <c r="C52" s="9">
        <v>800</v>
      </c>
      <c r="D52" s="7">
        <v>191398</v>
      </c>
      <c r="E52" s="7">
        <v>189126</v>
      </c>
      <c r="F52" s="9">
        <v>2272</v>
      </c>
      <c r="G52" s="17">
        <f t="shared" si="0"/>
        <v>93.188048045416267</v>
      </c>
      <c r="H52" s="14">
        <f t="shared" si="1"/>
        <v>92.081854432321109</v>
      </c>
      <c r="I52" s="13">
        <f t="shared" si="2"/>
        <v>1.1061936130951511</v>
      </c>
      <c r="J52" s="7" t="s">
        <v>74</v>
      </c>
      <c r="K52" s="7">
        <v>201046</v>
      </c>
      <c r="L52" s="9">
        <v>7351</v>
      </c>
      <c r="M52" s="18">
        <v>191341</v>
      </c>
      <c r="N52" s="16">
        <v>189087</v>
      </c>
      <c r="O52" s="9">
        <v>2254</v>
      </c>
      <c r="P52" s="8">
        <f t="shared" si="3"/>
        <v>98.784687266062619</v>
      </c>
      <c r="Q52" s="8">
        <f t="shared" si="4"/>
        <v>97.621002090916136</v>
      </c>
      <c r="R52" s="14">
        <f t="shared" si="5"/>
        <v>1.1636851751464932</v>
      </c>
      <c r="S52" s="18">
        <f t="shared" si="6"/>
        <v>14791</v>
      </c>
      <c r="T52" s="9">
        <f t="shared" si="7"/>
        <v>9705</v>
      </c>
      <c r="U52" s="7">
        <v>7544</v>
      </c>
      <c r="V52" s="7">
        <v>3734</v>
      </c>
      <c r="W52" s="9">
        <v>3480</v>
      </c>
      <c r="X52" s="7">
        <v>7247</v>
      </c>
      <c r="Y52" s="7">
        <v>5971</v>
      </c>
      <c r="Z52" s="9">
        <v>4424</v>
      </c>
    </row>
    <row r="53" spans="1:26">
      <c r="A53" s="7" t="s">
        <v>81</v>
      </c>
      <c r="B53" s="16">
        <v>179379</v>
      </c>
      <c r="C53" s="9">
        <v>900</v>
      </c>
      <c r="D53" s="7">
        <v>174555</v>
      </c>
      <c r="E53" s="7">
        <v>174555</v>
      </c>
      <c r="F53" s="9">
        <v>0</v>
      </c>
      <c r="G53" s="17">
        <f t="shared" si="0"/>
        <v>97.801422016035502</v>
      </c>
      <c r="H53" s="14">
        <f t="shared" si="1"/>
        <v>97.801422016035502</v>
      </c>
      <c r="I53" s="13">
        <f t="shared" si="2"/>
        <v>0</v>
      </c>
      <c r="J53" s="7" t="s">
        <v>74</v>
      </c>
      <c r="K53" s="7">
        <v>190344</v>
      </c>
      <c r="L53" s="9">
        <v>3892</v>
      </c>
      <c r="M53" s="18">
        <v>174542</v>
      </c>
      <c r="N53" s="16">
        <v>174542</v>
      </c>
      <c r="O53" s="9">
        <v>0</v>
      </c>
      <c r="P53" s="8">
        <f t="shared" si="3"/>
        <v>93.612296998691349</v>
      </c>
      <c r="Q53" s="8">
        <f t="shared" si="4"/>
        <v>93.612296998691349</v>
      </c>
      <c r="R53" s="14">
        <f t="shared" si="5"/>
        <v>0</v>
      </c>
      <c r="S53" s="18">
        <f t="shared" si="6"/>
        <v>4824</v>
      </c>
      <c r="T53" s="9">
        <f t="shared" si="7"/>
        <v>15802</v>
      </c>
      <c r="U53" s="7">
        <v>3270</v>
      </c>
      <c r="V53" s="7">
        <v>14459</v>
      </c>
      <c r="W53" s="9">
        <v>10455</v>
      </c>
      <c r="X53" s="7">
        <v>1554</v>
      </c>
      <c r="Y53" s="7">
        <v>1343</v>
      </c>
      <c r="Z53" s="9">
        <v>932</v>
      </c>
    </row>
    <row r="54" spans="1:26">
      <c r="A54" s="7" t="s">
        <v>82</v>
      </c>
      <c r="B54" s="16">
        <v>107938</v>
      </c>
      <c r="C54" s="9">
        <v>700</v>
      </c>
      <c r="D54" s="7">
        <v>94140</v>
      </c>
      <c r="E54" s="7">
        <v>94140</v>
      </c>
      <c r="F54" s="9">
        <v>0</v>
      </c>
      <c r="G54" s="17">
        <f t="shared" si="0"/>
        <v>87.786045991159838</v>
      </c>
      <c r="H54" s="14">
        <f t="shared" si="1"/>
        <v>87.786045991159838</v>
      </c>
      <c r="I54" s="13">
        <f t="shared" si="2"/>
        <v>0</v>
      </c>
      <c r="J54" s="7" t="s">
        <v>83</v>
      </c>
      <c r="K54" s="7">
        <v>116186</v>
      </c>
      <c r="L54" s="9">
        <v>13376</v>
      </c>
      <c r="M54" s="18">
        <v>94108</v>
      </c>
      <c r="N54" s="16">
        <v>94108</v>
      </c>
      <c r="O54" s="9">
        <v>0</v>
      </c>
      <c r="P54" s="8">
        <f t="shared" si="3"/>
        <v>91.535842816846611</v>
      </c>
      <c r="Q54" s="8">
        <f t="shared" si="4"/>
        <v>91.535842816846611</v>
      </c>
      <c r="R54" s="14">
        <f t="shared" si="5"/>
        <v>0</v>
      </c>
      <c r="S54" s="18">
        <f t="shared" si="6"/>
        <v>13798</v>
      </c>
      <c r="T54" s="9">
        <f t="shared" si="7"/>
        <v>22078</v>
      </c>
      <c r="U54" s="7">
        <v>1988</v>
      </c>
      <c r="V54" s="7">
        <v>10847</v>
      </c>
      <c r="W54" s="9">
        <v>10505</v>
      </c>
      <c r="X54" s="7">
        <v>11810</v>
      </c>
      <c r="Y54" s="7">
        <v>11231</v>
      </c>
      <c r="Z54" s="9">
        <v>10668</v>
      </c>
    </row>
    <row r="55" spans="1:26">
      <c r="A55" s="7" t="s">
        <v>84</v>
      </c>
      <c r="B55" s="16">
        <v>122432</v>
      </c>
      <c r="C55" s="9">
        <v>800</v>
      </c>
      <c r="D55" s="7">
        <v>119003</v>
      </c>
      <c r="E55" s="7">
        <v>119003</v>
      </c>
      <c r="F55" s="9">
        <v>0</v>
      </c>
      <c r="G55" s="17">
        <f t="shared" si="0"/>
        <v>97.83856222046829</v>
      </c>
      <c r="H55" s="14">
        <f t="shared" si="1"/>
        <v>97.83856222046829</v>
      </c>
      <c r="I55" s="13">
        <f t="shared" si="2"/>
        <v>0</v>
      </c>
      <c r="J55" s="7" t="s">
        <v>74</v>
      </c>
      <c r="K55" s="7">
        <v>124741</v>
      </c>
      <c r="L55" s="9">
        <v>816</v>
      </c>
      <c r="M55" s="18">
        <v>119002</v>
      </c>
      <c r="N55" s="16">
        <v>119002</v>
      </c>
      <c r="O55" s="9">
        <v>0</v>
      </c>
      <c r="P55" s="8">
        <f t="shared" si="3"/>
        <v>96.027435949162793</v>
      </c>
      <c r="Q55" s="8">
        <f t="shared" si="4"/>
        <v>96.027435949162793</v>
      </c>
      <c r="R55" s="14">
        <f t="shared" si="5"/>
        <v>0</v>
      </c>
      <c r="S55" s="18">
        <f t="shared" si="6"/>
        <v>3429</v>
      </c>
      <c r="T55" s="9">
        <f t="shared" si="7"/>
        <v>5739</v>
      </c>
      <c r="U55" s="7">
        <v>2777</v>
      </c>
      <c r="V55" s="7">
        <v>5123</v>
      </c>
      <c r="W55" s="9">
        <v>1196</v>
      </c>
      <c r="X55" s="7">
        <v>652</v>
      </c>
      <c r="Y55" s="7">
        <v>616</v>
      </c>
      <c r="Z55" s="9">
        <v>616</v>
      </c>
    </row>
    <row r="56" spans="1:26">
      <c r="A56" s="7" t="s">
        <v>85</v>
      </c>
      <c r="B56" s="16">
        <v>166630</v>
      </c>
      <c r="C56" s="9">
        <v>400</v>
      </c>
      <c r="D56" s="7">
        <v>147072</v>
      </c>
      <c r="E56" s="7">
        <v>144704</v>
      </c>
      <c r="F56" s="9">
        <v>2368</v>
      </c>
      <c r="G56" s="17">
        <f t="shared" si="0"/>
        <v>88.47500451182097</v>
      </c>
      <c r="H56" s="14">
        <f t="shared" si="1"/>
        <v>87.050472237261616</v>
      </c>
      <c r="I56" s="13">
        <f t="shared" si="2"/>
        <v>1.4245322745593454</v>
      </c>
      <c r="J56" s="7" t="s">
        <v>86</v>
      </c>
      <c r="K56" s="7">
        <v>165885</v>
      </c>
      <c r="L56" s="9">
        <v>15288</v>
      </c>
      <c r="M56" s="18">
        <v>147106</v>
      </c>
      <c r="N56" s="16">
        <v>144738</v>
      </c>
      <c r="O56" s="9">
        <v>2368</v>
      </c>
      <c r="P56" s="8">
        <f t="shared" si="3"/>
        <v>97.681892733586992</v>
      </c>
      <c r="Q56" s="8">
        <f t="shared" si="4"/>
        <v>96.109484252674363</v>
      </c>
      <c r="R56" s="14">
        <f t="shared" si="5"/>
        <v>1.5724084809126344</v>
      </c>
      <c r="S56" s="18">
        <f t="shared" si="6"/>
        <v>19558</v>
      </c>
      <c r="T56" s="9">
        <f t="shared" si="7"/>
        <v>18779</v>
      </c>
      <c r="U56" s="7">
        <v>616</v>
      </c>
      <c r="V56" s="7">
        <v>5105</v>
      </c>
      <c r="W56" s="9">
        <v>4902</v>
      </c>
      <c r="X56" s="7">
        <v>18942</v>
      </c>
      <c r="Y56" s="7">
        <v>13674</v>
      </c>
      <c r="Z56" s="9">
        <v>13478</v>
      </c>
    </row>
    <row r="57" spans="1:26">
      <c r="A57" s="7" t="s">
        <v>87</v>
      </c>
      <c r="B57" s="16">
        <v>162144</v>
      </c>
      <c r="C57" s="9">
        <v>500</v>
      </c>
      <c r="D57" s="7">
        <v>157561</v>
      </c>
      <c r="E57" s="7">
        <v>157561</v>
      </c>
      <c r="F57" s="9">
        <v>0</v>
      </c>
      <c r="G57" s="17">
        <f t="shared" si="0"/>
        <v>97.474078839919827</v>
      </c>
      <c r="H57" s="14">
        <f t="shared" si="1"/>
        <v>97.474078839919827</v>
      </c>
      <c r="I57" s="13">
        <f t="shared" si="2"/>
        <v>0</v>
      </c>
      <c r="J57" s="7" t="s">
        <v>88</v>
      </c>
      <c r="K57" s="7">
        <v>197042</v>
      </c>
      <c r="L57" s="9">
        <v>29645</v>
      </c>
      <c r="M57" s="18">
        <v>157439</v>
      </c>
      <c r="N57" s="16">
        <v>157439</v>
      </c>
      <c r="O57" s="9">
        <v>0</v>
      </c>
      <c r="P57" s="8">
        <f t="shared" si="3"/>
        <v>94.051267346487691</v>
      </c>
      <c r="Q57" s="8">
        <f t="shared" si="4"/>
        <v>94.051267346487691</v>
      </c>
      <c r="R57" s="14">
        <f t="shared" si="5"/>
        <v>0</v>
      </c>
      <c r="S57" s="18">
        <f t="shared" si="6"/>
        <v>4583</v>
      </c>
      <c r="T57" s="9">
        <f t="shared" si="7"/>
        <v>39603</v>
      </c>
      <c r="U57" s="7">
        <v>3734</v>
      </c>
      <c r="V57" s="7">
        <v>6777</v>
      </c>
      <c r="W57" s="9">
        <v>4660</v>
      </c>
      <c r="X57" s="7">
        <v>849</v>
      </c>
      <c r="Y57" s="7">
        <v>32826</v>
      </c>
      <c r="Z57" s="9">
        <v>27072</v>
      </c>
    </row>
    <row r="58" spans="1:26">
      <c r="A58" s="7" t="s">
        <v>89</v>
      </c>
      <c r="B58" s="16">
        <v>190131</v>
      </c>
      <c r="C58" s="9">
        <v>900</v>
      </c>
      <c r="D58" s="7">
        <v>176631</v>
      </c>
      <c r="E58" s="7">
        <v>176631</v>
      </c>
      <c r="F58" s="9">
        <v>0</v>
      </c>
      <c r="G58" s="17">
        <f t="shared" si="0"/>
        <v>93.341471534790813</v>
      </c>
      <c r="H58" s="14">
        <f t="shared" si="1"/>
        <v>93.341471534790813</v>
      </c>
      <c r="I58" s="13">
        <f t="shared" si="2"/>
        <v>0</v>
      </c>
      <c r="J58" s="7" t="s">
        <v>90</v>
      </c>
      <c r="K58" s="7">
        <v>187975</v>
      </c>
      <c r="L58" s="9">
        <v>4647</v>
      </c>
      <c r="M58" s="18">
        <v>176587</v>
      </c>
      <c r="N58" s="16">
        <v>176587</v>
      </c>
      <c r="O58" s="9">
        <v>0</v>
      </c>
      <c r="P58" s="8">
        <f t="shared" si="3"/>
        <v>96.322983941351026</v>
      </c>
      <c r="Q58" s="8">
        <f t="shared" si="4"/>
        <v>96.322983941351026</v>
      </c>
      <c r="R58" s="14">
        <f t="shared" si="5"/>
        <v>0</v>
      </c>
      <c r="S58" s="18">
        <f t="shared" si="6"/>
        <v>13500</v>
      </c>
      <c r="T58" s="9">
        <f t="shared" si="7"/>
        <v>11388</v>
      </c>
      <c r="U58" s="7">
        <v>12656</v>
      </c>
      <c r="V58" s="7">
        <v>10023</v>
      </c>
      <c r="W58" s="9">
        <v>6022</v>
      </c>
      <c r="X58" s="7">
        <v>844</v>
      </c>
      <c r="Y58" s="7">
        <v>1365</v>
      </c>
      <c r="Z58" s="9">
        <v>400</v>
      </c>
    </row>
    <row r="59" spans="1:26">
      <c r="A59" s="7" t="s">
        <v>91</v>
      </c>
      <c r="B59" s="16">
        <v>169275</v>
      </c>
      <c r="C59" s="9">
        <v>701</v>
      </c>
      <c r="D59" s="7">
        <v>159678</v>
      </c>
      <c r="E59" s="7">
        <v>159678</v>
      </c>
      <c r="F59" s="9">
        <v>0</v>
      </c>
      <c r="G59" s="17">
        <f t="shared" si="0"/>
        <v>94.722792364184272</v>
      </c>
      <c r="H59" s="14">
        <f t="shared" si="1"/>
        <v>94.722792364184272</v>
      </c>
      <c r="I59" s="13">
        <f t="shared" si="2"/>
        <v>0</v>
      </c>
      <c r="J59" s="7" t="s">
        <v>38</v>
      </c>
      <c r="K59" s="7">
        <v>177407</v>
      </c>
      <c r="L59" s="9">
        <v>14132</v>
      </c>
      <c r="M59" s="18">
        <v>159634</v>
      </c>
      <c r="N59" s="16">
        <v>159634</v>
      </c>
      <c r="O59" s="9">
        <v>0</v>
      </c>
      <c r="P59" s="8">
        <f t="shared" si="3"/>
        <v>97.770019905068139</v>
      </c>
      <c r="Q59" s="8">
        <f t="shared" si="4"/>
        <v>97.770019905068139</v>
      </c>
      <c r="R59" s="14">
        <f t="shared" si="5"/>
        <v>0</v>
      </c>
      <c r="S59" s="18">
        <f t="shared" si="6"/>
        <v>9597</v>
      </c>
      <c r="T59" s="9">
        <f t="shared" si="7"/>
        <v>17773</v>
      </c>
      <c r="U59" s="7">
        <v>6214</v>
      </c>
      <c r="V59" s="7">
        <v>12952</v>
      </c>
      <c r="W59" s="9">
        <v>12952</v>
      </c>
      <c r="X59" s="7">
        <v>3383</v>
      </c>
      <c r="Y59" s="7">
        <v>4821</v>
      </c>
      <c r="Z59" s="9">
        <v>4528</v>
      </c>
    </row>
    <row r="60" spans="1:26">
      <c r="A60" s="7" t="s">
        <v>92</v>
      </c>
      <c r="B60" s="16">
        <v>201660</v>
      </c>
      <c r="C60" s="9">
        <v>1400</v>
      </c>
      <c r="D60" s="7">
        <v>183509</v>
      </c>
      <c r="E60" s="7">
        <v>182337</v>
      </c>
      <c r="F60" s="9">
        <v>1172</v>
      </c>
      <c r="G60" s="17">
        <f t="shared" si="0"/>
        <v>91.635374013782084</v>
      </c>
      <c r="H60" s="14">
        <f t="shared" si="1"/>
        <v>91.050134824727863</v>
      </c>
      <c r="I60" s="13">
        <f t="shared" si="2"/>
        <v>0.58523918905422945</v>
      </c>
      <c r="J60" s="7" t="s">
        <v>74</v>
      </c>
      <c r="K60" s="7">
        <v>217202</v>
      </c>
      <c r="L60" s="9">
        <v>22226</v>
      </c>
      <c r="M60" s="18">
        <v>183539</v>
      </c>
      <c r="N60" s="16">
        <v>182353</v>
      </c>
      <c r="O60" s="9">
        <v>1186</v>
      </c>
      <c r="P60" s="8">
        <f t="shared" si="3"/>
        <v>94.134149844083367</v>
      </c>
      <c r="Q60" s="8">
        <f t="shared" si="4"/>
        <v>93.525869850648277</v>
      </c>
      <c r="R60" s="14">
        <f t="shared" si="5"/>
        <v>0.60827999343508943</v>
      </c>
      <c r="S60" s="18">
        <f t="shared" si="6"/>
        <v>18151</v>
      </c>
      <c r="T60" s="9">
        <f t="shared" si="7"/>
        <v>33663</v>
      </c>
      <c r="U60" s="7">
        <v>8424</v>
      </c>
      <c r="V60" s="7">
        <v>17261</v>
      </c>
      <c r="W60" s="9">
        <v>16782</v>
      </c>
      <c r="X60" s="7">
        <v>9727</v>
      </c>
      <c r="Y60" s="7">
        <v>16402</v>
      </c>
      <c r="Z60" s="9">
        <v>12458</v>
      </c>
    </row>
    <row r="61" spans="1:26">
      <c r="A61" s="7" t="s">
        <v>93</v>
      </c>
      <c r="B61" s="16">
        <v>172045</v>
      </c>
      <c r="C61" s="9">
        <v>1301</v>
      </c>
      <c r="D61" s="7">
        <v>154446</v>
      </c>
      <c r="E61" s="7">
        <v>154000</v>
      </c>
      <c r="F61" s="9">
        <v>446</v>
      </c>
      <c r="G61" s="17">
        <f t="shared" si="0"/>
        <v>90.454715831888677</v>
      </c>
      <c r="H61" s="14">
        <f t="shared" si="1"/>
        <v>90.193506067563135</v>
      </c>
      <c r="I61" s="13">
        <f t="shared" si="2"/>
        <v>0.26120976432553999</v>
      </c>
      <c r="J61" s="7" t="s">
        <v>83</v>
      </c>
      <c r="K61" s="7">
        <v>175832</v>
      </c>
      <c r="L61" s="9">
        <v>14004</v>
      </c>
      <c r="M61" s="18">
        <v>154402</v>
      </c>
      <c r="N61" s="16">
        <v>153960</v>
      </c>
      <c r="O61" s="9">
        <v>442</v>
      </c>
      <c r="P61" s="8">
        <f t="shared" si="3"/>
        <v>95.411177299354861</v>
      </c>
      <c r="Q61" s="8">
        <f t="shared" si="4"/>
        <v>95.138047803841118</v>
      </c>
      <c r="R61" s="14">
        <f t="shared" si="5"/>
        <v>0.27312949551375532</v>
      </c>
      <c r="S61" s="18">
        <f t="shared" si="6"/>
        <v>17599</v>
      </c>
      <c r="T61" s="9">
        <f t="shared" si="7"/>
        <v>21430</v>
      </c>
      <c r="U61" s="7">
        <v>9065</v>
      </c>
      <c r="V61" s="7">
        <v>12766</v>
      </c>
      <c r="W61" s="9">
        <v>8305</v>
      </c>
      <c r="X61" s="7">
        <v>8534</v>
      </c>
      <c r="Y61" s="7">
        <v>8664</v>
      </c>
      <c r="Z61" s="9">
        <v>7864</v>
      </c>
    </row>
    <row r="62" spans="1:26">
      <c r="A62" s="7" t="s">
        <v>94</v>
      </c>
      <c r="B62" s="16">
        <v>191935</v>
      </c>
      <c r="C62" s="9">
        <v>1100</v>
      </c>
      <c r="D62" s="7">
        <v>181293</v>
      </c>
      <c r="E62" s="7">
        <v>181293</v>
      </c>
      <c r="F62" s="9">
        <v>0</v>
      </c>
      <c r="G62" s="17">
        <f t="shared" si="0"/>
        <v>94.999868996777323</v>
      </c>
      <c r="H62" s="14">
        <f t="shared" si="1"/>
        <v>94.999868996777323</v>
      </c>
      <c r="I62" s="13">
        <f t="shared" si="2"/>
        <v>0</v>
      </c>
      <c r="J62" s="7" t="s">
        <v>79</v>
      </c>
      <c r="K62" s="7">
        <v>202379</v>
      </c>
      <c r="L62" s="9">
        <v>13160</v>
      </c>
      <c r="M62" s="18">
        <v>181269</v>
      </c>
      <c r="N62" s="16">
        <v>181269</v>
      </c>
      <c r="O62" s="9">
        <v>0</v>
      </c>
      <c r="P62" s="8">
        <f t="shared" si="3"/>
        <v>95.79851917619267</v>
      </c>
      <c r="Q62" s="8">
        <f t="shared" si="4"/>
        <v>95.79851917619267</v>
      </c>
      <c r="R62" s="14">
        <f t="shared" si="5"/>
        <v>0</v>
      </c>
      <c r="S62" s="18">
        <f t="shared" si="6"/>
        <v>10642</v>
      </c>
      <c r="T62" s="9">
        <f t="shared" si="7"/>
        <v>21110</v>
      </c>
      <c r="U62" s="7">
        <v>4366</v>
      </c>
      <c r="V62" s="7">
        <v>7458</v>
      </c>
      <c r="W62" s="9">
        <v>4354</v>
      </c>
      <c r="X62" s="7">
        <v>6276</v>
      </c>
      <c r="Y62" s="7">
        <v>13652</v>
      </c>
      <c r="Z62" s="9">
        <v>9159</v>
      </c>
    </row>
    <row r="63" spans="1:26">
      <c r="A63" s="7" t="s">
        <v>95</v>
      </c>
      <c r="B63" s="16">
        <v>200594</v>
      </c>
      <c r="C63" s="9">
        <v>1400</v>
      </c>
      <c r="D63" s="7">
        <v>179810</v>
      </c>
      <c r="E63" s="7">
        <v>178967</v>
      </c>
      <c r="F63" s="9">
        <v>843</v>
      </c>
      <c r="G63" s="17">
        <f t="shared" si="0"/>
        <v>90.268783196281007</v>
      </c>
      <c r="H63" s="14">
        <f t="shared" si="1"/>
        <v>89.845577678042503</v>
      </c>
      <c r="I63" s="13">
        <f t="shared" si="2"/>
        <v>0.42320551823850117</v>
      </c>
      <c r="J63" s="7" t="s">
        <v>74</v>
      </c>
      <c r="K63" s="7">
        <v>192583</v>
      </c>
      <c r="L63" s="9">
        <v>8711</v>
      </c>
      <c r="M63" s="18">
        <v>179817</v>
      </c>
      <c r="N63" s="16">
        <v>178974</v>
      </c>
      <c r="O63" s="9">
        <v>843</v>
      </c>
      <c r="P63" s="8">
        <f t="shared" si="3"/>
        <v>97.794661503654709</v>
      </c>
      <c r="Q63" s="8">
        <f t="shared" si="4"/>
        <v>97.336190393317096</v>
      </c>
      <c r="R63" s="14">
        <f t="shared" si="5"/>
        <v>0.45847111033762616</v>
      </c>
      <c r="S63" s="18">
        <f t="shared" si="6"/>
        <v>20784</v>
      </c>
      <c r="T63" s="9">
        <f t="shared" si="7"/>
        <v>12766</v>
      </c>
      <c r="U63" s="7">
        <v>16212</v>
      </c>
      <c r="V63" s="7">
        <v>6498</v>
      </c>
      <c r="W63" s="9">
        <v>5753</v>
      </c>
      <c r="X63" s="7">
        <v>4572</v>
      </c>
      <c r="Y63" s="7">
        <v>6268</v>
      </c>
      <c r="Z63" s="9">
        <v>5585</v>
      </c>
    </row>
    <row r="64" spans="1:26">
      <c r="A64" s="7" t="s">
        <v>96</v>
      </c>
      <c r="B64" s="16">
        <v>160660</v>
      </c>
      <c r="C64" s="9">
        <v>900</v>
      </c>
      <c r="D64" s="7">
        <v>153996</v>
      </c>
      <c r="E64" s="7">
        <v>153996</v>
      </c>
      <c r="F64" s="9">
        <v>0</v>
      </c>
      <c r="G64" s="17">
        <f t="shared" si="0"/>
        <v>96.392088132198296</v>
      </c>
      <c r="H64" s="14">
        <f t="shared" si="1"/>
        <v>96.392088132198296</v>
      </c>
      <c r="I64" s="13">
        <f t="shared" si="2"/>
        <v>0</v>
      </c>
      <c r="J64" s="7" t="s">
        <v>97</v>
      </c>
      <c r="K64" s="7">
        <v>180674</v>
      </c>
      <c r="L64" s="9">
        <v>24754</v>
      </c>
      <c r="M64" s="18">
        <v>153942</v>
      </c>
      <c r="N64" s="16">
        <v>153942</v>
      </c>
      <c r="O64" s="9">
        <v>0</v>
      </c>
      <c r="P64" s="8">
        <f t="shared" si="3"/>
        <v>98.73140071831709</v>
      </c>
      <c r="Q64" s="8">
        <f t="shared" si="4"/>
        <v>98.73140071831709</v>
      </c>
      <c r="R64" s="14">
        <f t="shared" si="5"/>
        <v>0</v>
      </c>
      <c r="S64" s="18">
        <f t="shared" si="6"/>
        <v>6664</v>
      </c>
      <c r="T64" s="9">
        <f t="shared" si="7"/>
        <v>26732</v>
      </c>
      <c r="U64" s="7">
        <v>3570</v>
      </c>
      <c r="V64" s="7">
        <v>3731</v>
      </c>
      <c r="W64" s="9">
        <v>3139</v>
      </c>
      <c r="X64" s="7">
        <v>3094</v>
      </c>
      <c r="Y64" s="7">
        <v>23001</v>
      </c>
      <c r="Z64" s="9">
        <v>22561</v>
      </c>
    </row>
    <row r="65" spans="1:26">
      <c r="A65" s="7" t="s">
        <v>98</v>
      </c>
      <c r="B65" s="16">
        <v>168263</v>
      </c>
      <c r="C65" s="9">
        <v>100</v>
      </c>
      <c r="D65" s="7">
        <v>165324</v>
      </c>
      <c r="E65" s="7">
        <v>165324</v>
      </c>
      <c r="F65" s="9">
        <v>0</v>
      </c>
      <c r="G65" s="17">
        <f t="shared" si="0"/>
        <v>98.311757045247759</v>
      </c>
      <c r="H65" s="14">
        <f t="shared" si="1"/>
        <v>98.311757045247759</v>
      </c>
      <c r="I65" s="13">
        <f t="shared" si="2"/>
        <v>0</v>
      </c>
      <c r="J65" s="7" t="s">
        <v>79</v>
      </c>
      <c r="K65" s="7">
        <v>175567</v>
      </c>
      <c r="L65" s="9">
        <v>6629</v>
      </c>
      <c r="M65" s="18">
        <v>165294</v>
      </c>
      <c r="N65" s="16">
        <v>165294</v>
      </c>
      <c r="O65" s="9">
        <v>0</v>
      </c>
      <c r="P65" s="8">
        <f t="shared" si="3"/>
        <v>97.842995655210785</v>
      </c>
      <c r="Q65" s="8">
        <f t="shared" si="4"/>
        <v>97.842995655210785</v>
      </c>
      <c r="R65" s="14">
        <f t="shared" si="5"/>
        <v>0</v>
      </c>
      <c r="S65" s="18">
        <f t="shared" si="6"/>
        <v>2939</v>
      </c>
      <c r="T65" s="9">
        <f t="shared" si="7"/>
        <v>10273</v>
      </c>
      <c r="U65" s="7">
        <v>855</v>
      </c>
      <c r="V65" s="7">
        <v>4551</v>
      </c>
      <c r="W65" s="9">
        <v>4551</v>
      </c>
      <c r="X65" s="7">
        <v>2084</v>
      </c>
      <c r="Y65" s="7">
        <v>5722</v>
      </c>
      <c r="Z65" s="9">
        <v>4299</v>
      </c>
    </row>
    <row r="66" spans="1:26">
      <c r="A66" s="7" t="s">
        <v>99</v>
      </c>
      <c r="B66" s="16">
        <v>184038</v>
      </c>
      <c r="C66" s="9">
        <v>300</v>
      </c>
      <c r="D66" s="7">
        <v>182703</v>
      </c>
      <c r="E66" s="7">
        <v>182703</v>
      </c>
      <c r="F66" s="9">
        <v>0</v>
      </c>
      <c r="G66" s="17">
        <f t="shared" si="0"/>
        <v>99.436697906802067</v>
      </c>
      <c r="H66" s="14">
        <f t="shared" si="1"/>
        <v>99.436697906802067</v>
      </c>
      <c r="I66" s="13">
        <f t="shared" si="2"/>
        <v>0</v>
      </c>
      <c r="J66" s="7" t="s">
        <v>88</v>
      </c>
      <c r="K66" s="7">
        <v>186290</v>
      </c>
      <c r="L66" s="9">
        <v>3096</v>
      </c>
      <c r="M66" s="18">
        <v>182662</v>
      </c>
      <c r="N66" s="16">
        <v>182662</v>
      </c>
      <c r="O66" s="9">
        <v>0</v>
      </c>
      <c r="P66" s="8">
        <f t="shared" si="3"/>
        <v>99.709597475899869</v>
      </c>
      <c r="Q66" s="8">
        <f t="shared" si="4"/>
        <v>99.709597475899869</v>
      </c>
      <c r="R66" s="14">
        <f t="shared" si="5"/>
        <v>0</v>
      </c>
      <c r="S66" s="18">
        <f t="shared" si="6"/>
        <v>1335</v>
      </c>
      <c r="T66" s="9">
        <f t="shared" si="7"/>
        <v>3628</v>
      </c>
      <c r="U66" s="7">
        <v>913</v>
      </c>
      <c r="V66" s="7">
        <v>756</v>
      </c>
      <c r="W66" s="9">
        <v>245</v>
      </c>
      <c r="X66" s="7">
        <v>422</v>
      </c>
      <c r="Y66" s="7">
        <v>2872</v>
      </c>
      <c r="Z66" s="9">
        <v>2859</v>
      </c>
    </row>
    <row r="67" spans="1:26">
      <c r="A67" s="7" t="s">
        <v>100</v>
      </c>
      <c r="B67" s="16">
        <v>216834</v>
      </c>
      <c r="C67" s="9">
        <v>1004</v>
      </c>
      <c r="D67" s="7">
        <v>200003</v>
      </c>
      <c r="E67" s="7">
        <v>197641</v>
      </c>
      <c r="F67" s="9">
        <v>2362</v>
      </c>
      <c r="G67" s="17">
        <f t="shared" si="0"/>
        <v>92.666913774730105</v>
      </c>
      <c r="H67" s="14">
        <f t="shared" si="1"/>
        <v>91.572533938748094</v>
      </c>
      <c r="I67" s="13">
        <f t="shared" si="2"/>
        <v>1.0943798359820229</v>
      </c>
      <c r="J67" s="7" t="s">
        <v>97</v>
      </c>
      <c r="K67" s="7">
        <v>226214</v>
      </c>
      <c r="L67" s="9">
        <v>17020</v>
      </c>
      <c r="M67" s="18">
        <v>199975</v>
      </c>
      <c r="N67" s="16">
        <v>197614</v>
      </c>
      <c r="O67" s="9">
        <v>2361</v>
      </c>
      <c r="P67" s="8">
        <f t="shared" si="3"/>
        <v>95.593085843762253</v>
      </c>
      <c r="Q67" s="8">
        <f t="shared" si="4"/>
        <v>94.464468388194689</v>
      </c>
      <c r="R67" s="14">
        <f t="shared" si="5"/>
        <v>1.1286174555675594</v>
      </c>
      <c r="S67" s="18">
        <f t="shared" si="6"/>
        <v>16831</v>
      </c>
      <c r="T67" s="9">
        <f t="shared" si="7"/>
        <v>26239</v>
      </c>
      <c r="U67" s="7">
        <v>7464</v>
      </c>
      <c r="V67" s="7">
        <v>10845</v>
      </c>
      <c r="W67" s="9">
        <v>10361</v>
      </c>
      <c r="X67" s="7">
        <v>9367</v>
      </c>
      <c r="Y67" s="7">
        <v>15394</v>
      </c>
      <c r="Z67" s="9">
        <v>12459</v>
      </c>
    </row>
    <row r="68" spans="1:26">
      <c r="A68" s="7" t="s">
        <v>101</v>
      </c>
      <c r="B68" s="16">
        <v>169718</v>
      </c>
      <c r="C68" s="9">
        <v>600</v>
      </c>
      <c r="D68" s="7">
        <v>165372</v>
      </c>
      <c r="E68" s="7">
        <v>165124</v>
      </c>
      <c r="F68" s="9">
        <v>248</v>
      </c>
      <c r="G68" s="17">
        <f t="shared" si="0"/>
        <v>97.784978535696965</v>
      </c>
      <c r="H68" s="14">
        <f t="shared" si="1"/>
        <v>97.638335363474027</v>
      </c>
      <c r="I68" s="13">
        <f t="shared" si="2"/>
        <v>0.14664317222294493</v>
      </c>
      <c r="J68" s="7" t="s">
        <v>61</v>
      </c>
      <c r="K68" s="7">
        <v>179335</v>
      </c>
      <c r="L68" s="9">
        <v>11285</v>
      </c>
      <c r="M68" s="18">
        <v>165357</v>
      </c>
      <c r="N68" s="16">
        <v>165109</v>
      </c>
      <c r="O68" s="9">
        <v>248</v>
      </c>
      <c r="P68" s="8">
        <f t="shared" si="3"/>
        <v>98.397500743826242</v>
      </c>
      <c r="Q68" s="8">
        <f t="shared" si="4"/>
        <v>98.24992561737578</v>
      </c>
      <c r="R68" s="14">
        <f t="shared" si="5"/>
        <v>0.14757512645046117</v>
      </c>
      <c r="S68" s="18">
        <f t="shared" si="6"/>
        <v>4346</v>
      </c>
      <c r="T68" s="9">
        <f t="shared" si="7"/>
        <v>13978</v>
      </c>
      <c r="U68" s="7">
        <v>1266</v>
      </c>
      <c r="V68" s="7">
        <v>10289</v>
      </c>
      <c r="W68" s="9">
        <v>9996</v>
      </c>
      <c r="X68" s="7">
        <v>3080</v>
      </c>
      <c r="Y68" s="7">
        <v>3689</v>
      </c>
      <c r="Z68" s="9">
        <v>3462</v>
      </c>
    </row>
    <row r="69" spans="1:26">
      <c r="A69" s="7" t="s">
        <v>102</v>
      </c>
      <c r="B69" s="16">
        <v>178806</v>
      </c>
      <c r="C69" s="9">
        <v>1400</v>
      </c>
      <c r="D69" s="7">
        <v>157017</v>
      </c>
      <c r="E69" s="7">
        <v>153328</v>
      </c>
      <c r="F69" s="9">
        <v>3689</v>
      </c>
      <c r="G69" s="17">
        <f t="shared" ref="G69:G132" si="8">D69/(B69-C69)*100</f>
        <v>88.507153083886678</v>
      </c>
      <c r="H69" s="14">
        <f t="shared" ref="H69:H132" si="9">E69/(B69-C69)*100</f>
        <v>86.427742015489898</v>
      </c>
      <c r="I69" s="13">
        <f t="shared" ref="I69:I132" si="10">F69/(B69-C69)*100</f>
        <v>2.079411068396785</v>
      </c>
      <c r="J69" s="7" t="s">
        <v>74</v>
      </c>
      <c r="K69" s="7">
        <v>173342</v>
      </c>
      <c r="L69" s="9">
        <v>10957</v>
      </c>
      <c r="M69" s="18">
        <v>157026</v>
      </c>
      <c r="N69" s="16">
        <v>153322</v>
      </c>
      <c r="O69" s="9">
        <v>3704</v>
      </c>
      <c r="P69" s="8">
        <f t="shared" ref="P69:P132" si="11">M69/(K69-L69)*100</f>
        <v>96.699818332974104</v>
      </c>
      <c r="Q69" s="8">
        <f t="shared" ref="Q69:Q132" si="12">N69/(K69-L69)*100</f>
        <v>94.418819472241893</v>
      </c>
      <c r="R69" s="14">
        <f t="shared" ref="R69:R132" si="13">O69/(K69-L69)*100</f>
        <v>2.2809988607322107</v>
      </c>
      <c r="S69" s="18">
        <f t="shared" ref="S69:S132" si="14">B69-D69</f>
        <v>21789</v>
      </c>
      <c r="T69" s="9">
        <f t="shared" ref="T69:T132" si="15">K69-M69</f>
        <v>16316</v>
      </c>
      <c r="U69" s="7">
        <v>16733</v>
      </c>
      <c r="V69" s="7">
        <v>9237</v>
      </c>
      <c r="W69" s="9">
        <v>7290</v>
      </c>
      <c r="X69" s="7">
        <v>5056</v>
      </c>
      <c r="Y69" s="7">
        <v>7079</v>
      </c>
      <c r="Z69" s="9">
        <v>6840</v>
      </c>
    </row>
    <row r="70" spans="1:26">
      <c r="A70" s="7" t="s">
        <v>103</v>
      </c>
      <c r="B70" s="16">
        <v>153776</v>
      </c>
      <c r="C70" s="9">
        <v>1003</v>
      </c>
      <c r="D70" s="7">
        <v>147690</v>
      </c>
      <c r="E70" s="7">
        <v>147690</v>
      </c>
      <c r="F70" s="9">
        <v>0</v>
      </c>
      <c r="G70" s="17">
        <f t="shared" si="8"/>
        <v>96.67284140522213</v>
      </c>
      <c r="H70" s="14">
        <f t="shared" si="9"/>
        <v>96.67284140522213</v>
      </c>
      <c r="I70" s="13">
        <f t="shared" si="10"/>
        <v>0</v>
      </c>
      <c r="J70" s="7" t="s">
        <v>79</v>
      </c>
      <c r="K70" s="7">
        <v>159722</v>
      </c>
      <c r="L70" s="9">
        <v>4476</v>
      </c>
      <c r="M70" s="18">
        <v>147651</v>
      </c>
      <c r="N70" s="16">
        <v>147651</v>
      </c>
      <c r="O70" s="9">
        <v>0</v>
      </c>
      <c r="P70" s="8">
        <f t="shared" si="11"/>
        <v>95.107764451258006</v>
      </c>
      <c r="Q70" s="8">
        <f t="shared" si="12"/>
        <v>95.107764451258006</v>
      </c>
      <c r="R70" s="14">
        <f t="shared" si="13"/>
        <v>0</v>
      </c>
      <c r="S70" s="18">
        <f t="shared" si="14"/>
        <v>6086</v>
      </c>
      <c r="T70" s="9">
        <f t="shared" si="15"/>
        <v>12071</v>
      </c>
      <c r="U70" s="7">
        <v>1906</v>
      </c>
      <c r="V70" s="7">
        <v>9336</v>
      </c>
      <c r="W70" s="9">
        <v>6690</v>
      </c>
      <c r="X70" s="7">
        <v>4180</v>
      </c>
      <c r="Y70" s="7">
        <v>2735</v>
      </c>
      <c r="Z70" s="9">
        <v>2667</v>
      </c>
    </row>
    <row r="71" spans="1:26">
      <c r="A71" s="7" t="s">
        <v>104</v>
      </c>
      <c r="B71" s="16">
        <v>162838</v>
      </c>
      <c r="C71" s="9">
        <v>300</v>
      </c>
      <c r="D71" s="7">
        <v>162503</v>
      </c>
      <c r="E71" s="7">
        <v>162503</v>
      </c>
      <c r="F71" s="9">
        <v>0</v>
      </c>
      <c r="G71" s="17">
        <f t="shared" si="8"/>
        <v>99.978466573970394</v>
      </c>
      <c r="H71" s="14">
        <f t="shared" si="9"/>
        <v>99.978466573970394</v>
      </c>
      <c r="I71" s="13">
        <f t="shared" si="10"/>
        <v>0</v>
      </c>
      <c r="J71" s="7" t="s">
        <v>26</v>
      </c>
      <c r="K71" s="7">
        <v>175269</v>
      </c>
      <c r="L71" s="9">
        <v>8511</v>
      </c>
      <c r="M71" s="18">
        <v>162492</v>
      </c>
      <c r="N71" s="16">
        <v>162492</v>
      </c>
      <c r="O71" s="9">
        <v>0</v>
      </c>
      <c r="P71" s="8">
        <f t="shared" si="11"/>
        <v>97.441801892562879</v>
      </c>
      <c r="Q71" s="8">
        <f t="shared" si="12"/>
        <v>97.441801892562879</v>
      </c>
      <c r="R71" s="14">
        <f t="shared" si="13"/>
        <v>0</v>
      </c>
      <c r="S71" s="18">
        <f t="shared" si="14"/>
        <v>335</v>
      </c>
      <c r="T71" s="9">
        <f t="shared" si="15"/>
        <v>12777</v>
      </c>
      <c r="U71" s="7">
        <v>335</v>
      </c>
      <c r="V71" s="7">
        <v>12709</v>
      </c>
      <c r="W71" s="9">
        <v>9938</v>
      </c>
      <c r="X71" s="7">
        <v>0</v>
      </c>
      <c r="Y71" s="7">
        <v>68</v>
      </c>
      <c r="Z71" s="9">
        <v>0</v>
      </c>
    </row>
    <row r="72" spans="1:26">
      <c r="A72" s="7" t="s">
        <v>105</v>
      </c>
      <c r="B72" s="16">
        <v>182534</v>
      </c>
      <c r="C72" s="9">
        <v>1915</v>
      </c>
      <c r="D72" s="7">
        <v>174977</v>
      </c>
      <c r="E72" s="7">
        <v>170515</v>
      </c>
      <c r="F72" s="9">
        <v>4462</v>
      </c>
      <c r="G72" s="17">
        <f t="shared" si="8"/>
        <v>96.876297620959036</v>
      </c>
      <c r="H72" s="14">
        <f t="shared" si="9"/>
        <v>94.405904140760384</v>
      </c>
      <c r="I72" s="13">
        <f t="shared" si="10"/>
        <v>2.4703934801986502</v>
      </c>
      <c r="J72" s="7" t="s">
        <v>106</v>
      </c>
      <c r="K72" s="7">
        <v>209313</v>
      </c>
      <c r="L72" s="9">
        <v>10135</v>
      </c>
      <c r="M72" s="18">
        <v>174957</v>
      </c>
      <c r="N72" s="16">
        <v>170506</v>
      </c>
      <c r="O72" s="9">
        <v>4451</v>
      </c>
      <c r="P72" s="8">
        <f t="shared" si="11"/>
        <v>87.839520428963041</v>
      </c>
      <c r="Q72" s="8">
        <f t="shared" si="12"/>
        <v>85.604835875448089</v>
      </c>
      <c r="R72" s="14">
        <f t="shared" si="13"/>
        <v>2.2346845535149464</v>
      </c>
      <c r="S72" s="18">
        <f t="shared" si="14"/>
        <v>7557</v>
      </c>
      <c r="T72" s="9">
        <f t="shared" si="15"/>
        <v>34356</v>
      </c>
      <c r="U72" s="7">
        <v>5442</v>
      </c>
      <c r="V72" s="7">
        <v>28625</v>
      </c>
      <c r="W72" s="9">
        <v>20032</v>
      </c>
      <c r="X72" s="7">
        <v>2115</v>
      </c>
      <c r="Y72" s="7">
        <v>5731</v>
      </c>
      <c r="Z72" s="9">
        <v>5511</v>
      </c>
    </row>
    <row r="73" spans="1:26">
      <c r="A73" s="7" t="s">
        <v>107</v>
      </c>
      <c r="B73" s="16">
        <v>195926</v>
      </c>
      <c r="C73" s="9">
        <v>400</v>
      </c>
      <c r="D73" s="7">
        <v>147602</v>
      </c>
      <c r="E73" s="7">
        <v>145866</v>
      </c>
      <c r="F73" s="9">
        <v>1736</v>
      </c>
      <c r="G73" s="17">
        <f t="shared" si="8"/>
        <v>75.489704694004885</v>
      </c>
      <c r="H73" s="14">
        <f t="shared" si="9"/>
        <v>74.60184323312501</v>
      </c>
      <c r="I73" s="13">
        <f t="shared" si="10"/>
        <v>0.88786146087988294</v>
      </c>
      <c r="J73" s="7" t="s">
        <v>108</v>
      </c>
      <c r="K73" s="7">
        <v>151967</v>
      </c>
      <c r="L73" s="9">
        <v>1636</v>
      </c>
      <c r="M73" s="18">
        <v>147527</v>
      </c>
      <c r="N73" s="16">
        <v>145771</v>
      </c>
      <c r="O73" s="9">
        <v>1756</v>
      </c>
      <c r="P73" s="8">
        <f t="shared" si="11"/>
        <v>98.134782579773955</v>
      </c>
      <c r="Q73" s="8">
        <f t="shared" si="12"/>
        <v>96.966693496351382</v>
      </c>
      <c r="R73" s="14">
        <f t="shared" si="13"/>
        <v>1.1680890834225808</v>
      </c>
      <c r="S73" s="18">
        <f t="shared" si="14"/>
        <v>48324</v>
      </c>
      <c r="T73" s="9">
        <f t="shared" si="15"/>
        <v>4440</v>
      </c>
      <c r="U73" s="7">
        <v>48076</v>
      </c>
      <c r="V73" s="7">
        <v>3101</v>
      </c>
      <c r="W73" s="9">
        <v>2969</v>
      </c>
      <c r="X73" s="7">
        <v>248</v>
      </c>
      <c r="Y73" s="7">
        <v>1339</v>
      </c>
      <c r="Z73" s="9">
        <v>611</v>
      </c>
    </row>
    <row r="74" spans="1:26">
      <c r="A74" s="7" t="s">
        <v>109</v>
      </c>
      <c r="B74" s="16">
        <v>204366</v>
      </c>
      <c r="C74" s="9">
        <v>700</v>
      </c>
      <c r="D74" s="7">
        <v>198218</v>
      </c>
      <c r="E74" s="7">
        <v>198218</v>
      </c>
      <c r="F74" s="9">
        <v>0</v>
      </c>
      <c r="G74" s="17">
        <f t="shared" si="8"/>
        <v>97.325032160498068</v>
      </c>
      <c r="H74" s="14">
        <f t="shared" si="9"/>
        <v>97.325032160498068</v>
      </c>
      <c r="I74" s="13">
        <f t="shared" si="10"/>
        <v>0</v>
      </c>
      <c r="J74" s="7" t="s">
        <v>110</v>
      </c>
      <c r="K74" s="7">
        <v>209468</v>
      </c>
      <c r="L74" s="9">
        <v>7865</v>
      </c>
      <c r="M74" s="18">
        <v>198164</v>
      </c>
      <c r="N74" s="16">
        <v>198164</v>
      </c>
      <c r="O74" s="9">
        <v>0</v>
      </c>
      <c r="P74" s="8">
        <f t="shared" si="11"/>
        <v>98.294172209738946</v>
      </c>
      <c r="Q74" s="8">
        <f t="shared" si="12"/>
        <v>98.294172209738946</v>
      </c>
      <c r="R74" s="14">
        <f t="shared" si="13"/>
        <v>0</v>
      </c>
      <c r="S74" s="18">
        <f t="shared" si="14"/>
        <v>6148</v>
      </c>
      <c r="T74" s="9">
        <f t="shared" si="15"/>
        <v>11304</v>
      </c>
      <c r="U74" s="7">
        <v>1918</v>
      </c>
      <c r="V74" s="7">
        <v>2366</v>
      </c>
      <c r="W74" s="9">
        <v>1246</v>
      </c>
      <c r="X74" s="7">
        <v>4230</v>
      </c>
      <c r="Y74" s="7">
        <v>8938</v>
      </c>
      <c r="Z74" s="9">
        <v>7306</v>
      </c>
    </row>
    <row r="75" spans="1:26">
      <c r="A75" s="7" t="s">
        <v>111</v>
      </c>
      <c r="B75" s="16">
        <v>128409</v>
      </c>
      <c r="C75" s="9">
        <v>200</v>
      </c>
      <c r="D75" s="7">
        <v>126738</v>
      </c>
      <c r="E75" s="7">
        <v>126738</v>
      </c>
      <c r="F75" s="9">
        <v>0</v>
      </c>
      <c r="G75" s="17">
        <f t="shared" si="8"/>
        <v>98.852654649829574</v>
      </c>
      <c r="H75" s="14">
        <f t="shared" si="9"/>
        <v>98.852654649829574</v>
      </c>
      <c r="I75" s="13">
        <f t="shared" si="10"/>
        <v>0</v>
      </c>
      <c r="J75" s="7" t="s">
        <v>26</v>
      </c>
      <c r="K75" s="7">
        <v>144146</v>
      </c>
      <c r="L75" s="9">
        <v>17275</v>
      </c>
      <c r="M75" s="18">
        <v>126720</v>
      </c>
      <c r="N75" s="16">
        <v>126720</v>
      </c>
      <c r="O75" s="9">
        <v>0</v>
      </c>
      <c r="P75" s="8">
        <f t="shared" si="11"/>
        <v>99.880981469366532</v>
      </c>
      <c r="Q75" s="8">
        <f t="shared" si="12"/>
        <v>99.880981469366532</v>
      </c>
      <c r="R75" s="14">
        <f t="shared" si="13"/>
        <v>0</v>
      </c>
      <c r="S75" s="18">
        <f t="shared" si="14"/>
        <v>1671</v>
      </c>
      <c r="T75" s="9">
        <f t="shared" si="15"/>
        <v>17426</v>
      </c>
      <c r="U75" s="7">
        <v>385</v>
      </c>
      <c r="V75" s="7">
        <v>11826</v>
      </c>
      <c r="W75" s="9">
        <v>11826</v>
      </c>
      <c r="X75" s="7">
        <v>1286</v>
      </c>
      <c r="Y75" s="7">
        <v>5600</v>
      </c>
      <c r="Z75" s="9">
        <v>5576</v>
      </c>
    </row>
    <row r="76" spans="1:26">
      <c r="A76" s="7" t="s">
        <v>112</v>
      </c>
      <c r="B76" s="16">
        <v>193980</v>
      </c>
      <c r="C76" s="9">
        <v>700</v>
      </c>
      <c r="D76" s="7">
        <v>189252</v>
      </c>
      <c r="E76" s="7">
        <v>189252</v>
      </c>
      <c r="F76" s="9">
        <v>0</v>
      </c>
      <c r="G76" s="17">
        <f t="shared" si="8"/>
        <v>97.915976821192046</v>
      </c>
      <c r="H76" s="14">
        <f t="shared" si="9"/>
        <v>97.915976821192046</v>
      </c>
      <c r="I76" s="13">
        <f t="shared" si="10"/>
        <v>0</v>
      </c>
      <c r="J76" s="7" t="s">
        <v>113</v>
      </c>
      <c r="K76" s="7">
        <v>242563</v>
      </c>
      <c r="L76" s="9">
        <v>47405</v>
      </c>
      <c r="M76" s="18">
        <v>189228</v>
      </c>
      <c r="N76" s="16">
        <v>189228</v>
      </c>
      <c r="O76" s="9">
        <v>0</v>
      </c>
      <c r="P76" s="8">
        <f t="shared" si="11"/>
        <v>96.961436374629784</v>
      </c>
      <c r="Q76" s="8">
        <f t="shared" si="12"/>
        <v>96.961436374629784</v>
      </c>
      <c r="R76" s="14">
        <f t="shared" si="13"/>
        <v>0</v>
      </c>
      <c r="S76" s="18">
        <f t="shared" si="14"/>
        <v>4728</v>
      </c>
      <c r="T76" s="9">
        <f t="shared" si="15"/>
        <v>53335</v>
      </c>
      <c r="U76" s="7">
        <v>2312</v>
      </c>
      <c r="V76" s="7">
        <v>4426</v>
      </c>
      <c r="W76" s="9">
        <v>1817</v>
      </c>
      <c r="X76" s="7">
        <v>2416</v>
      </c>
      <c r="Y76" s="7">
        <v>48909</v>
      </c>
      <c r="Z76" s="9">
        <v>45980</v>
      </c>
    </row>
    <row r="77" spans="1:26">
      <c r="A77" s="7" t="s">
        <v>114</v>
      </c>
      <c r="B77" s="16">
        <v>159781</v>
      </c>
      <c r="C77" s="9">
        <v>701</v>
      </c>
      <c r="D77" s="7">
        <v>156386</v>
      </c>
      <c r="E77" s="7">
        <v>156386</v>
      </c>
      <c r="F77" s="9">
        <v>0</v>
      </c>
      <c r="G77" s="17">
        <f t="shared" si="8"/>
        <v>98.306512446567766</v>
      </c>
      <c r="H77" s="14">
        <f t="shared" si="9"/>
        <v>98.306512446567766</v>
      </c>
      <c r="I77" s="13">
        <f t="shared" si="10"/>
        <v>0</v>
      </c>
      <c r="J77" s="7" t="s">
        <v>115</v>
      </c>
      <c r="K77" s="7">
        <v>172600</v>
      </c>
      <c r="L77" s="9">
        <v>7801</v>
      </c>
      <c r="M77" s="18">
        <v>156361</v>
      </c>
      <c r="N77" s="16">
        <v>156361</v>
      </c>
      <c r="O77" s="9">
        <v>0</v>
      </c>
      <c r="P77" s="8">
        <f t="shared" si="11"/>
        <v>94.879823299898675</v>
      </c>
      <c r="Q77" s="8">
        <f t="shared" si="12"/>
        <v>94.879823299898675</v>
      </c>
      <c r="R77" s="14">
        <f t="shared" si="13"/>
        <v>0</v>
      </c>
      <c r="S77" s="18">
        <f t="shared" si="14"/>
        <v>3395</v>
      </c>
      <c r="T77" s="9">
        <f t="shared" si="15"/>
        <v>16239</v>
      </c>
      <c r="U77" s="7">
        <v>3064</v>
      </c>
      <c r="V77" s="7">
        <v>10210</v>
      </c>
      <c r="W77" s="9">
        <v>7361</v>
      </c>
      <c r="X77" s="7">
        <v>331</v>
      </c>
      <c r="Y77" s="7">
        <v>6029</v>
      </c>
      <c r="Z77" s="9">
        <v>3014</v>
      </c>
    </row>
    <row r="78" spans="1:26">
      <c r="A78" s="7" t="s">
        <v>116</v>
      </c>
      <c r="B78" s="16">
        <v>146762</v>
      </c>
      <c r="C78" s="9">
        <v>600</v>
      </c>
      <c r="D78" s="7">
        <v>144657</v>
      </c>
      <c r="E78" s="7">
        <v>144657</v>
      </c>
      <c r="F78" s="9">
        <v>0</v>
      </c>
      <c r="G78" s="17">
        <f t="shared" si="8"/>
        <v>98.970320603166357</v>
      </c>
      <c r="H78" s="14">
        <f t="shared" si="9"/>
        <v>98.970320603166357</v>
      </c>
      <c r="I78" s="13">
        <f t="shared" si="10"/>
        <v>0</v>
      </c>
      <c r="J78" s="7" t="s">
        <v>110</v>
      </c>
      <c r="K78" s="7">
        <v>149136</v>
      </c>
      <c r="L78" s="9">
        <v>2901</v>
      </c>
      <c r="M78" s="18">
        <v>144615</v>
      </c>
      <c r="N78" s="16">
        <v>144615</v>
      </c>
      <c r="O78" s="9">
        <v>0</v>
      </c>
      <c r="P78" s="8">
        <f t="shared" si="11"/>
        <v>98.892194071186793</v>
      </c>
      <c r="Q78" s="8">
        <f t="shared" si="12"/>
        <v>98.892194071186793</v>
      </c>
      <c r="R78" s="14">
        <f t="shared" si="13"/>
        <v>0</v>
      </c>
      <c r="S78" s="18">
        <f t="shared" si="14"/>
        <v>2105</v>
      </c>
      <c r="T78" s="9">
        <f t="shared" si="15"/>
        <v>4521</v>
      </c>
      <c r="U78" s="7">
        <v>863</v>
      </c>
      <c r="V78" s="7">
        <v>1679</v>
      </c>
      <c r="W78" s="9">
        <v>172</v>
      </c>
      <c r="X78" s="7">
        <v>1242</v>
      </c>
      <c r="Y78" s="7">
        <v>2842</v>
      </c>
      <c r="Z78" s="9">
        <v>2800</v>
      </c>
    </row>
    <row r="79" spans="1:26">
      <c r="A79" s="7" t="s">
        <v>117</v>
      </c>
      <c r="B79" s="16">
        <v>169843</v>
      </c>
      <c r="C79" s="9">
        <v>600</v>
      </c>
      <c r="D79" s="7">
        <v>165603</v>
      </c>
      <c r="E79" s="7">
        <v>164713</v>
      </c>
      <c r="F79" s="9">
        <v>890</v>
      </c>
      <c r="G79" s="17">
        <f t="shared" si="8"/>
        <v>97.849246349922893</v>
      </c>
      <c r="H79" s="14">
        <f t="shared" si="9"/>
        <v>97.323375265151284</v>
      </c>
      <c r="I79" s="13">
        <f t="shared" si="10"/>
        <v>0.52587108477160061</v>
      </c>
      <c r="J79" s="7" t="s">
        <v>97</v>
      </c>
      <c r="K79" s="7">
        <v>173461</v>
      </c>
      <c r="L79" s="9">
        <v>5032</v>
      </c>
      <c r="M79" s="18">
        <v>165541</v>
      </c>
      <c r="N79" s="16">
        <v>164652</v>
      </c>
      <c r="O79" s="9">
        <v>889</v>
      </c>
      <c r="P79" s="8">
        <f t="shared" si="11"/>
        <v>98.28533091094765</v>
      </c>
      <c r="Q79" s="8">
        <f t="shared" si="12"/>
        <v>97.757512067399318</v>
      </c>
      <c r="R79" s="14">
        <f t="shared" si="13"/>
        <v>0.52781884354831998</v>
      </c>
      <c r="S79" s="18">
        <f t="shared" si="14"/>
        <v>4240</v>
      </c>
      <c r="T79" s="9">
        <f t="shared" si="15"/>
        <v>7920</v>
      </c>
      <c r="U79" s="7">
        <v>1740</v>
      </c>
      <c r="V79" s="7">
        <v>3815</v>
      </c>
      <c r="W79" s="9">
        <v>3181</v>
      </c>
      <c r="X79" s="7">
        <v>2500</v>
      </c>
      <c r="Y79" s="7">
        <v>4105</v>
      </c>
      <c r="Z79" s="9">
        <v>3838</v>
      </c>
    </row>
    <row r="80" spans="1:26">
      <c r="A80" s="7" t="s">
        <v>118</v>
      </c>
      <c r="B80" s="16">
        <v>159156</v>
      </c>
      <c r="C80" s="9">
        <v>200</v>
      </c>
      <c r="D80" s="7">
        <v>158238</v>
      </c>
      <c r="E80" s="7">
        <v>158238</v>
      </c>
      <c r="F80" s="9">
        <v>0</v>
      </c>
      <c r="G80" s="17">
        <f t="shared" si="8"/>
        <v>99.548302674954073</v>
      </c>
      <c r="H80" s="14">
        <f t="shared" si="9"/>
        <v>99.548302674954073</v>
      </c>
      <c r="I80" s="13">
        <f t="shared" si="10"/>
        <v>0</v>
      </c>
      <c r="J80" s="7" t="s">
        <v>79</v>
      </c>
      <c r="K80" s="7">
        <v>160767</v>
      </c>
      <c r="L80" s="9">
        <v>1624</v>
      </c>
      <c r="M80" s="18">
        <v>158225</v>
      </c>
      <c r="N80" s="16">
        <v>158225</v>
      </c>
      <c r="O80" s="9">
        <v>0</v>
      </c>
      <c r="P80" s="8">
        <f t="shared" si="11"/>
        <v>99.423160302369567</v>
      </c>
      <c r="Q80" s="8">
        <f t="shared" si="12"/>
        <v>99.423160302369567</v>
      </c>
      <c r="R80" s="14">
        <f t="shared" si="13"/>
        <v>0</v>
      </c>
      <c r="S80" s="18">
        <f t="shared" si="14"/>
        <v>918</v>
      </c>
      <c r="T80" s="9">
        <f t="shared" si="15"/>
        <v>2542</v>
      </c>
      <c r="U80" s="7">
        <v>200</v>
      </c>
      <c r="V80" s="7">
        <v>493</v>
      </c>
      <c r="W80" s="9">
        <v>0</v>
      </c>
      <c r="X80" s="7">
        <v>718</v>
      </c>
      <c r="Y80" s="7">
        <v>2049</v>
      </c>
      <c r="Z80" s="9">
        <v>1624</v>
      </c>
    </row>
    <row r="81" spans="1:26">
      <c r="A81" s="7" t="s">
        <v>119</v>
      </c>
      <c r="B81" s="16">
        <v>188096</v>
      </c>
      <c r="C81" s="9">
        <v>300</v>
      </c>
      <c r="D81" s="7">
        <v>181176</v>
      </c>
      <c r="E81" s="7">
        <v>181176</v>
      </c>
      <c r="F81" s="9">
        <v>0</v>
      </c>
      <c r="G81" s="17">
        <f t="shared" si="8"/>
        <v>96.474898293893375</v>
      </c>
      <c r="H81" s="14">
        <f t="shared" si="9"/>
        <v>96.474898293893375</v>
      </c>
      <c r="I81" s="13">
        <f t="shared" si="10"/>
        <v>0</v>
      </c>
      <c r="J81" s="7" t="s">
        <v>120</v>
      </c>
      <c r="K81" s="7">
        <v>197906</v>
      </c>
      <c r="L81" s="9">
        <v>14172</v>
      </c>
      <c r="M81" s="18">
        <v>181097</v>
      </c>
      <c r="N81" s="16">
        <v>181097</v>
      </c>
      <c r="O81" s="9">
        <v>0</v>
      </c>
      <c r="P81" s="8">
        <f t="shared" si="11"/>
        <v>98.56477298703561</v>
      </c>
      <c r="Q81" s="8">
        <f t="shared" si="12"/>
        <v>98.56477298703561</v>
      </c>
      <c r="R81" s="14">
        <f t="shared" si="13"/>
        <v>0</v>
      </c>
      <c r="S81" s="18">
        <f t="shared" si="14"/>
        <v>6920</v>
      </c>
      <c r="T81" s="9">
        <f t="shared" si="15"/>
        <v>16809</v>
      </c>
      <c r="U81" s="7">
        <v>2011</v>
      </c>
      <c r="V81" s="7">
        <v>6070</v>
      </c>
      <c r="W81" s="9">
        <v>6070</v>
      </c>
      <c r="X81" s="7">
        <v>4909</v>
      </c>
      <c r="Y81" s="7">
        <v>10739</v>
      </c>
      <c r="Z81" s="9">
        <v>8600</v>
      </c>
    </row>
    <row r="82" spans="1:26">
      <c r="A82" s="7" t="s">
        <v>121</v>
      </c>
      <c r="B82" s="16">
        <v>175611</v>
      </c>
      <c r="C82" s="9">
        <v>200</v>
      </c>
      <c r="D82" s="7">
        <v>173751</v>
      </c>
      <c r="E82" s="7">
        <v>173751</v>
      </c>
      <c r="F82" s="9">
        <v>0</v>
      </c>
      <c r="G82" s="17">
        <f t="shared" si="8"/>
        <v>99.053651139324217</v>
      </c>
      <c r="H82" s="14">
        <f t="shared" si="9"/>
        <v>99.053651139324217</v>
      </c>
      <c r="I82" s="13">
        <f t="shared" si="10"/>
        <v>0</v>
      </c>
      <c r="J82" s="7" t="s">
        <v>1</v>
      </c>
      <c r="K82" s="7">
        <v>180915</v>
      </c>
      <c r="L82" s="9">
        <v>5354</v>
      </c>
      <c r="M82" s="18">
        <v>173719</v>
      </c>
      <c r="N82" s="16">
        <v>173719</v>
      </c>
      <c r="O82" s="9">
        <v>0</v>
      </c>
      <c r="P82" s="8">
        <f t="shared" si="11"/>
        <v>98.950792032398994</v>
      </c>
      <c r="Q82" s="8">
        <f t="shared" si="12"/>
        <v>98.950792032398994</v>
      </c>
      <c r="R82" s="14">
        <f t="shared" si="13"/>
        <v>0</v>
      </c>
      <c r="S82" s="18">
        <f t="shared" si="14"/>
        <v>1860</v>
      </c>
      <c r="T82" s="9">
        <f t="shared" si="15"/>
        <v>7196</v>
      </c>
      <c r="U82" s="7">
        <v>205</v>
      </c>
      <c r="V82" s="7">
        <v>2030</v>
      </c>
      <c r="W82" s="9">
        <v>1697</v>
      </c>
      <c r="X82" s="7">
        <v>1655</v>
      </c>
      <c r="Y82" s="7">
        <v>5166</v>
      </c>
      <c r="Z82" s="9">
        <v>5154</v>
      </c>
    </row>
    <row r="83" spans="1:26">
      <c r="A83" s="7" t="s">
        <v>122</v>
      </c>
      <c r="B83" s="16">
        <v>197687</v>
      </c>
      <c r="C83" s="9">
        <v>301</v>
      </c>
      <c r="D83" s="7">
        <v>196334</v>
      </c>
      <c r="E83" s="7">
        <v>196334</v>
      </c>
      <c r="F83" s="9">
        <v>0</v>
      </c>
      <c r="G83" s="17">
        <f t="shared" si="8"/>
        <v>99.467034136159612</v>
      </c>
      <c r="H83" s="14">
        <f t="shared" si="9"/>
        <v>99.467034136159612</v>
      </c>
      <c r="I83" s="13">
        <f t="shared" si="10"/>
        <v>0</v>
      </c>
      <c r="J83" s="7" t="s">
        <v>123</v>
      </c>
      <c r="K83" s="7">
        <v>200061</v>
      </c>
      <c r="L83" s="9">
        <v>1554</v>
      </c>
      <c r="M83" s="18">
        <v>196314</v>
      </c>
      <c r="N83" s="16">
        <v>196314</v>
      </c>
      <c r="O83" s="9">
        <v>0</v>
      </c>
      <c r="P83" s="8">
        <f t="shared" si="11"/>
        <v>98.895253064123679</v>
      </c>
      <c r="Q83" s="8">
        <f t="shared" si="12"/>
        <v>98.895253064123679</v>
      </c>
      <c r="R83" s="14">
        <f t="shared" si="13"/>
        <v>0</v>
      </c>
      <c r="S83" s="18">
        <f t="shared" si="14"/>
        <v>1353</v>
      </c>
      <c r="T83" s="9">
        <f t="shared" si="15"/>
        <v>3747</v>
      </c>
      <c r="U83" s="7">
        <v>364</v>
      </c>
      <c r="V83" s="7">
        <v>2006</v>
      </c>
      <c r="W83" s="9">
        <v>0</v>
      </c>
      <c r="X83" s="7">
        <v>989</v>
      </c>
      <c r="Y83" s="7">
        <v>1741</v>
      </c>
      <c r="Z83" s="9">
        <v>1554</v>
      </c>
    </row>
    <row r="84" spans="1:26">
      <c r="A84" s="7" t="s">
        <v>124</v>
      </c>
      <c r="B84" s="16">
        <v>184165</v>
      </c>
      <c r="C84" s="9">
        <v>2000</v>
      </c>
      <c r="D84" s="7">
        <v>169509</v>
      </c>
      <c r="E84" s="7">
        <v>167620</v>
      </c>
      <c r="F84" s="9">
        <v>1889</v>
      </c>
      <c r="G84" s="17">
        <f t="shared" si="8"/>
        <v>93.052452446957417</v>
      </c>
      <c r="H84" s="14">
        <f t="shared" si="9"/>
        <v>92.015480471001567</v>
      </c>
      <c r="I84" s="13">
        <f t="shared" si="10"/>
        <v>1.0369719759558642</v>
      </c>
      <c r="J84" s="7" t="s">
        <v>125</v>
      </c>
      <c r="K84" s="7">
        <v>191763</v>
      </c>
      <c r="L84" s="9">
        <v>10404</v>
      </c>
      <c r="M84" s="18">
        <v>169422</v>
      </c>
      <c r="N84" s="16">
        <v>167531</v>
      </c>
      <c r="O84" s="9">
        <v>1891</v>
      </c>
      <c r="P84" s="8">
        <f t="shared" si="11"/>
        <v>93.418027227763716</v>
      </c>
      <c r="Q84" s="8">
        <f t="shared" si="12"/>
        <v>92.375343931097987</v>
      </c>
      <c r="R84" s="14">
        <f t="shared" si="13"/>
        <v>1.0426832966657293</v>
      </c>
      <c r="S84" s="18">
        <f t="shared" si="14"/>
        <v>14656</v>
      </c>
      <c r="T84" s="9">
        <f t="shared" si="15"/>
        <v>22341</v>
      </c>
      <c r="U84" s="7">
        <v>6603</v>
      </c>
      <c r="V84" s="7">
        <v>17674</v>
      </c>
      <c r="W84" s="9">
        <v>15843</v>
      </c>
      <c r="X84" s="7">
        <v>8053</v>
      </c>
      <c r="Y84" s="7">
        <v>4667</v>
      </c>
      <c r="Z84" s="9">
        <v>3848</v>
      </c>
    </row>
    <row r="85" spans="1:26">
      <c r="A85" s="7" t="s">
        <v>126</v>
      </c>
      <c r="B85" s="16">
        <v>157738</v>
      </c>
      <c r="C85" s="9">
        <v>402</v>
      </c>
      <c r="D85" s="7">
        <v>146251</v>
      </c>
      <c r="E85" s="7">
        <v>145528</v>
      </c>
      <c r="F85" s="9">
        <v>723</v>
      </c>
      <c r="G85" s="17">
        <f t="shared" si="8"/>
        <v>92.954568566634464</v>
      </c>
      <c r="H85" s="14">
        <f t="shared" si="9"/>
        <v>92.495042456907512</v>
      </c>
      <c r="I85" s="13">
        <f t="shared" si="10"/>
        <v>0.45952610972695379</v>
      </c>
      <c r="J85" s="7" t="s">
        <v>48</v>
      </c>
      <c r="K85" s="7">
        <v>163160</v>
      </c>
      <c r="L85" s="9">
        <v>12243</v>
      </c>
      <c r="M85" s="18">
        <v>146225</v>
      </c>
      <c r="N85" s="16">
        <v>145505</v>
      </c>
      <c r="O85" s="9">
        <v>720</v>
      </c>
      <c r="P85" s="8">
        <f t="shared" si="11"/>
        <v>96.891006314729282</v>
      </c>
      <c r="Q85" s="8">
        <f t="shared" si="12"/>
        <v>96.413922884764474</v>
      </c>
      <c r="R85" s="14">
        <f t="shared" si="13"/>
        <v>0.47708342996481506</v>
      </c>
      <c r="S85" s="18">
        <f t="shared" si="14"/>
        <v>11487</v>
      </c>
      <c r="T85" s="9">
        <f t="shared" si="15"/>
        <v>16935</v>
      </c>
      <c r="U85" s="7">
        <v>8748</v>
      </c>
      <c r="V85" s="7">
        <v>1806</v>
      </c>
      <c r="W85" s="9">
        <v>1589</v>
      </c>
      <c r="X85" s="7">
        <v>2739</v>
      </c>
      <c r="Y85" s="7">
        <v>15129</v>
      </c>
      <c r="Z85" s="9">
        <v>12043</v>
      </c>
    </row>
    <row r="86" spans="1:26">
      <c r="A86" s="7" t="s">
        <v>127</v>
      </c>
      <c r="B86" s="16">
        <v>187323</v>
      </c>
      <c r="C86" s="9">
        <v>701</v>
      </c>
      <c r="D86" s="7">
        <v>182506</v>
      </c>
      <c r="E86" s="7">
        <v>182506</v>
      </c>
      <c r="F86" s="9">
        <v>0</v>
      </c>
      <c r="G86" s="17">
        <f t="shared" si="8"/>
        <v>97.794472248716659</v>
      </c>
      <c r="H86" s="14">
        <f t="shared" si="9"/>
        <v>97.794472248716659</v>
      </c>
      <c r="I86" s="13">
        <f t="shared" si="10"/>
        <v>0</v>
      </c>
      <c r="J86" s="7" t="s">
        <v>48</v>
      </c>
      <c r="K86" s="7">
        <v>198126</v>
      </c>
      <c r="L86" s="9">
        <v>5847</v>
      </c>
      <c r="M86" s="18">
        <v>182455</v>
      </c>
      <c r="N86" s="16">
        <v>182455</v>
      </c>
      <c r="O86" s="9">
        <v>0</v>
      </c>
      <c r="P86" s="8">
        <f t="shared" si="11"/>
        <v>94.890757701048997</v>
      </c>
      <c r="Q86" s="8">
        <f t="shared" si="12"/>
        <v>94.890757701048997</v>
      </c>
      <c r="R86" s="14">
        <f t="shared" si="13"/>
        <v>0</v>
      </c>
      <c r="S86" s="18">
        <f t="shared" si="14"/>
        <v>4817</v>
      </c>
      <c r="T86" s="9">
        <f t="shared" si="15"/>
        <v>15671</v>
      </c>
      <c r="U86" s="7">
        <v>3606</v>
      </c>
      <c r="V86" s="7">
        <v>9020</v>
      </c>
      <c r="W86" s="9">
        <v>7739</v>
      </c>
      <c r="X86" s="7">
        <v>1211</v>
      </c>
      <c r="Y86" s="7">
        <v>6651</v>
      </c>
      <c r="Z86" s="9">
        <v>1976</v>
      </c>
    </row>
    <row r="87" spans="1:26">
      <c r="A87" s="7" t="s">
        <v>128</v>
      </c>
      <c r="B87" s="16">
        <v>159774</v>
      </c>
      <c r="C87" s="9">
        <v>1000</v>
      </c>
      <c r="D87" s="7">
        <v>143095</v>
      </c>
      <c r="E87" s="7">
        <v>142412</v>
      </c>
      <c r="F87" s="9">
        <v>683</v>
      </c>
      <c r="G87" s="17">
        <f t="shared" si="8"/>
        <v>90.124957486742161</v>
      </c>
      <c r="H87" s="14">
        <f t="shared" si="9"/>
        <v>89.694786300023935</v>
      </c>
      <c r="I87" s="13">
        <f t="shared" si="10"/>
        <v>0.4301711867182284</v>
      </c>
      <c r="J87" s="7" t="s">
        <v>129</v>
      </c>
      <c r="K87" s="7">
        <v>168895</v>
      </c>
      <c r="L87" s="9">
        <v>17361</v>
      </c>
      <c r="M87" s="18">
        <v>143069</v>
      </c>
      <c r="N87" s="16">
        <v>142386</v>
      </c>
      <c r="O87" s="9">
        <v>683</v>
      </c>
      <c r="P87" s="8">
        <f t="shared" si="11"/>
        <v>94.413794923911468</v>
      </c>
      <c r="Q87" s="8">
        <f t="shared" si="12"/>
        <v>93.963070993968344</v>
      </c>
      <c r="R87" s="14">
        <f t="shared" si="13"/>
        <v>0.45072392994311505</v>
      </c>
      <c r="S87" s="18">
        <f t="shared" si="14"/>
        <v>16679</v>
      </c>
      <c r="T87" s="9">
        <f t="shared" si="15"/>
        <v>25826</v>
      </c>
      <c r="U87" s="7">
        <v>5085</v>
      </c>
      <c r="V87" s="7">
        <v>14726</v>
      </c>
      <c r="W87" s="9">
        <v>14325</v>
      </c>
      <c r="X87" s="7">
        <v>11594</v>
      </c>
      <c r="Y87" s="7">
        <v>11100</v>
      </c>
      <c r="Z87" s="9">
        <v>9257</v>
      </c>
    </row>
    <row r="88" spans="1:26">
      <c r="A88" s="7" t="s">
        <v>130</v>
      </c>
      <c r="B88" s="16">
        <v>208848</v>
      </c>
      <c r="C88" s="9">
        <v>100</v>
      </c>
      <c r="D88" s="7">
        <v>196043</v>
      </c>
      <c r="E88" s="7">
        <v>196038</v>
      </c>
      <c r="F88" s="9">
        <v>5</v>
      </c>
      <c r="G88" s="17">
        <f t="shared" si="8"/>
        <v>93.913714143369049</v>
      </c>
      <c r="H88" s="14">
        <f t="shared" si="9"/>
        <v>93.911318910839867</v>
      </c>
      <c r="I88" s="13">
        <f t="shared" si="10"/>
        <v>2.3952325291739323E-3</v>
      </c>
      <c r="J88" s="7" t="s">
        <v>76</v>
      </c>
      <c r="K88" s="7">
        <v>197504</v>
      </c>
      <c r="L88" s="9">
        <v>726</v>
      </c>
      <c r="M88" s="18">
        <v>196012</v>
      </c>
      <c r="N88" s="16">
        <v>196007</v>
      </c>
      <c r="O88" s="9">
        <v>5</v>
      </c>
      <c r="P88" s="8">
        <f t="shared" si="11"/>
        <v>99.610728841638803</v>
      </c>
      <c r="Q88" s="8">
        <f t="shared" si="12"/>
        <v>99.608187907184742</v>
      </c>
      <c r="R88" s="14">
        <f t="shared" si="13"/>
        <v>2.5409344540548232E-3</v>
      </c>
      <c r="S88" s="18">
        <f t="shared" si="14"/>
        <v>12805</v>
      </c>
      <c r="T88" s="9">
        <f t="shared" si="15"/>
        <v>1492</v>
      </c>
      <c r="U88" s="7">
        <v>100</v>
      </c>
      <c r="V88" s="7">
        <v>444</v>
      </c>
      <c r="W88" s="9">
        <v>0</v>
      </c>
      <c r="X88" s="7">
        <v>12705</v>
      </c>
      <c r="Y88" s="7">
        <v>1048</v>
      </c>
      <c r="Z88" s="9">
        <v>726</v>
      </c>
    </row>
    <row r="89" spans="1:26">
      <c r="A89" s="7" t="s">
        <v>131</v>
      </c>
      <c r="B89" s="16">
        <v>199266</v>
      </c>
      <c r="C89" s="9">
        <v>501</v>
      </c>
      <c r="D89" s="7">
        <v>185500</v>
      </c>
      <c r="E89" s="7">
        <v>184820</v>
      </c>
      <c r="F89" s="9">
        <v>680</v>
      </c>
      <c r="G89" s="17">
        <f t="shared" si="8"/>
        <v>93.32628983976052</v>
      </c>
      <c r="H89" s="14">
        <f t="shared" si="9"/>
        <v>92.984177294795359</v>
      </c>
      <c r="I89" s="13">
        <f t="shared" si="10"/>
        <v>0.34211254496515986</v>
      </c>
      <c r="J89" s="7" t="s">
        <v>65</v>
      </c>
      <c r="K89" s="7">
        <v>199580</v>
      </c>
      <c r="L89" s="9">
        <v>11980</v>
      </c>
      <c r="M89" s="18">
        <v>185483</v>
      </c>
      <c r="N89" s="16">
        <v>184803</v>
      </c>
      <c r="O89" s="9">
        <v>680</v>
      </c>
      <c r="P89" s="8">
        <f t="shared" si="11"/>
        <v>98.871535181236666</v>
      </c>
      <c r="Q89" s="8">
        <f t="shared" si="12"/>
        <v>98.509061833688705</v>
      </c>
      <c r="R89" s="14">
        <f t="shared" si="13"/>
        <v>0.36247334754797444</v>
      </c>
      <c r="S89" s="18">
        <f t="shared" si="14"/>
        <v>13766</v>
      </c>
      <c r="T89" s="9">
        <f t="shared" si="15"/>
        <v>14097</v>
      </c>
      <c r="U89" s="7">
        <v>10688</v>
      </c>
      <c r="V89" s="7">
        <v>8459</v>
      </c>
      <c r="W89" s="9">
        <v>8459</v>
      </c>
      <c r="X89" s="7">
        <v>3078</v>
      </c>
      <c r="Y89" s="7">
        <v>5638</v>
      </c>
      <c r="Z89" s="9">
        <v>5246</v>
      </c>
    </row>
    <row r="90" spans="1:26">
      <c r="A90" s="7" t="s">
        <v>132</v>
      </c>
      <c r="B90" s="16">
        <v>185645</v>
      </c>
      <c r="C90" s="9">
        <v>400</v>
      </c>
      <c r="D90" s="7">
        <v>137207</v>
      </c>
      <c r="E90" s="7">
        <v>134164</v>
      </c>
      <c r="F90" s="9">
        <v>3043</v>
      </c>
      <c r="G90" s="17">
        <f t="shared" si="8"/>
        <v>74.067856082485363</v>
      </c>
      <c r="H90" s="14">
        <f t="shared" si="9"/>
        <v>72.425166671165215</v>
      </c>
      <c r="I90" s="13">
        <f t="shared" si="10"/>
        <v>1.6426894113201436</v>
      </c>
      <c r="J90" s="7" t="s">
        <v>108</v>
      </c>
      <c r="K90" s="7">
        <v>154004</v>
      </c>
      <c r="L90" s="9">
        <v>16228</v>
      </c>
      <c r="M90" s="18">
        <v>137128</v>
      </c>
      <c r="N90" s="16">
        <v>134070</v>
      </c>
      <c r="O90" s="9">
        <v>3058</v>
      </c>
      <c r="P90" s="8">
        <f t="shared" si="11"/>
        <v>99.529671350598065</v>
      </c>
      <c r="Q90" s="8">
        <f t="shared" si="12"/>
        <v>97.310126582278471</v>
      </c>
      <c r="R90" s="14">
        <f t="shared" si="13"/>
        <v>2.2195447683195915</v>
      </c>
      <c r="S90" s="18">
        <f t="shared" si="14"/>
        <v>48438</v>
      </c>
      <c r="T90" s="9">
        <f t="shared" si="15"/>
        <v>16876</v>
      </c>
      <c r="U90" s="7">
        <v>44537</v>
      </c>
      <c r="V90" s="7">
        <v>9685</v>
      </c>
      <c r="W90" s="9">
        <v>9664</v>
      </c>
      <c r="X90" s="7">
        <v>3901</v>
      </c>
      <c r="Y90" s="7">
        <v>7191</v>
      </c>
      <c r="Z90" s="9">
        <v>6597</v>
      </c>
    </row>
    <row r="91" spans="1:26">
      <c r="A91" s="7" t="s">
        <v>133</v>
      </c>
      <c r="B91" s="16">
        <v>170168</v>
      </c>
      <c r="C91" s="9">
        <v>701</v>
      </c>
      <c r="D91" s="7">
        <v>166904</v>
      </c>
      <c r="E91" s="7">
        <v>166904</v>
      </c>
      <c r="F91" s="9">
        <v>0</v>
      </c>
      <c r="G91" s="17">
        <f t="shared" si="8"/>
        <v>98.48761115733447</v>
      </c>
      <c r="H91" s="14">
        <f t="shared" si="9"/>
        <v>98.48761115733447</v>
      </c>
      <c r="I91" s="13">
        <f t="shared" si="10"/>
        <v>0</v>
      </c>
      <c r="J91" s="7" t="s">
        <v>61</v>
      </c>
      <c r="K91" s="7">
        <v>170999</v>
      </c>
      <c r="L91" s="9">
        <v>1216</v>
      </c>
      <c r="M91" s="18">
        <v>166881</v>
      </c>
      <c r="N91" s="16">
        <v>166881</v>
      </c>
      <c r="O91" s="9">
        <v>0</v>
      </c>
      <c r="P91" s="8">
        <f t="shared" si="11"/>
        <v>98.290759381092343</v>
      </c>
      <c r="Q91" s="8">
        <f t="shared" si="12"/>
        <v>98.290759381092343</v>
      </c>
      <c r="R91" s="14">
        <f t="shared" si="13"/>
        <v>0</v>
      </c>
      <c r="S91" s="18">
        <f t="shared" si="14"/>
        <v>3264</v>
      </c>
      <c r="T91" s="9">
        <f t="shared" si="15"/>
        <v>4118</v>
      </c>
      <c r="U91" s="7">
        <v>1084</v>
      </c>
      <c r="V91" s="7">
        <v>3020</v>
      </c>
      <c r="W91" s="9">
        <v>2372</v>
      </c>
      <c r="X91" s="7">
        <v>2180</v>
      </c>
      <c r="Y91" s="7">
        <v>1098</v>
      </c>
      <c r="Z91" s="9">
        <v>916</v>
      </c>
    </row>
    <row r="92" spans="1:26">
      <c r="A92" s="7" t="s">
        <v>134</v>
      </c>
      <c r="B92" s="16">
        <v>173022</v>
      </c>
      <c r="C92" s="9">
        <v>1000</v>
      </c>
      <c r="D92" s="7">
        <v>167570</v>
      </c>
      <c r="E92" s="7">
        <v>167570</v>
      </c>
      <c r="F92" s="9">
        <v>0</v>
      </c>
      <c r="G92" s="17">
        <f t="shared" si="8"/>
        <v>97.411958935485004</v>
      </c>
      <c r="H92" s="14">
        <f t="shared" si="9"/>
        <v>97.411958935485004</v>
      </c>
      <c r="I92" s="13">
        <f t="shared" si="10"/>
        <v>0</v>
      </c>
      <c r="J92" s="7" t="s">
        <v>110</v>
      </c>
      <c r="K92" s="7">
        <v>184704</v>
      </c>
      <c r="L92" s="9">
        <v>13435</v>
      </c>
      <c r="M92" s="18">
        <v>167528</v>
      </c>
      <c r="N92" s="16">
        <v>167528</v>
      </c>
      <c r="O92" s="9">
        <v>0</v>
      </c>
      <c r="P92" s="8">
        <f t="shared" si="11"/>
        <v>97.815716796384635</v>
      </c>
      <c r="Q92" s="8">
        <f t="shared" si="12"/>
        <v>97.815716796384635</v>
      </c>
      <c r="R92" s="14">
        <f t="shared" si="13"/>
        <v>0</v>
      </c>
      <c r="S92" s="18">
        <f t="shared" si="14"/>
        <v>5452</v>
      </c>
      <c r="T92" s="9">
        <f t="shared" si="15"/>
        <v>17176</v>
      </c>
      <c r="U92" s="7">
        <v>2442</v>
      </c>
      <c r="V92" s="7">
        <v>4230</v>
      </c>
      <c r="W92" s="9">
        <v>1631</v>
      </c>
      <c r="X92" s="7">
        <v>3010</v>
      </c>
      <c r="Y92" s="7">
        <v>12946</v>
      </c>
      <c r="Z92" s="9">
        <v>12803</v>
      </c>
    </row>
    <row r="93" spans="1:26">
      <c r="A93" s="7" t="s">
        <v>135</v>
      </c>
      <c r="B93" s="16">
        <v>167893</v>
      </c>
      <c r="C93" s="9">
        <v>401</v>
      </c>
      <c r="D93" s="7">
        <v>165472</v>
      </c>
      <c r="E93" s="7">
        <v>163335</v>
      </c>
      <c r="F93" s="9">
        <v>2137</v>
      </c>
      <c r="G93" s="17">
        <f t="shared" si="8"/>
        <v>98.793972249420875</v>
      </c>
      <c r="H93" s="14">
        <f t="shared" si="9"/>
        <v>97.518090416258687</v>
      </c>
      <c r="I93" s="13">
        <f t="shared" si="10"/>
        <v>1.2758818331621808</v>
      </c>
      <c r="J93" s="7" t="s">
        <v>88</v>
      </c>
      <c r="K93" s="7">
        <v>175096</v>
      </c>
      <c r="L93" s="9">
        <v>5392</v>
      </c>
      <c r="M93" s="18">
        <v>165394</v>
      </c>
      <c r="N93" s="16">
        <v>163255</v>
      </c>
      <c r="O93" s="9">
        <v>2139</v>
      </c>
      <c r="P93" s="8">
        <f t="shared" si="11"/>
        <v>97.460283788243061</v>
      </c>
      <c r="Q93" s="8">
        <f t="shared" si="12"/>
        <v>96.199853863197092</v>
      </c>
      <c r="R93" s="14">
        <f t="shared" si="13"/>
        <v>1.2604299250459625</v>
      </c>
      <c r="S93" s="18">
        <f t="shared" si="14"/>
        <v>2421</v>
      </c>
      <c r="T93" s="9">
        <f t="shared" si="15"/>
        <v>9702</v>
      </c>
      <c r="U93" s="7">
        <v>1039</v>
      </c>
      <c r="V93" s="7">
        <v>3526</v>
      </c>
      <c r="W93" s="9">
        <v>0</v>
      </c>
      <c r="X93" s="7">
        <v>1382</v>
      </c>
      <c r="Y93" s="7">
        <v>6176</v>
      </c>
      <c r="Z93" s="9">
        <v>5392</v>
      </c>
    </row>
    <row r="94" spans="1:26">
      <c r="A94" s="7" t="s">
        <v>136</v>
      </c>
      <c r="B94" s="16">
        <v>171178</v>
      </c>
      <c r="C94" s="9">
        <v>400</v>
      </c>
      <c r="D94" s="7">
        <v>165120</v>
      </c>
      <c r="E94" s="7">
        <v>165120</v>
      </c>
      <c r="F94" s="9">
        <v>0</v>
      </c>
      <c r="G94" s="17">
        <f t="shared" si="8"/>
        <v>96.686926887538206</v>
      </c>
      <c r="H94" s="14">
        <f t="shared" si="9"/>
        <v>96.686926887538206</v>
      </c>
      <c r="I94" s="13">
        <f t="shared" si="10"/>
        <v>0</v>
      </c>
      <c r="J94" s="7" t="s">
        <v>97</v>
      </c>
      <c r="K94" s="7">
        <v>187458</v>
      </c>
      <c r="L94" s="9">
        <v>21584</v>
      </c>
      <c r="M94" s="18">
        <v>165145</v>
      </c>
      <c r="N94" s="16">
        <v>165145</v>
      </c>
      <c r="O94" s="9">
        <v>0</v>
      </c>
      <c r="P94" s="8">
        <f t="shared" si="11"/>
        <v>99.560509784535242</v>
      </c>
      <c r="Q94" s="8">
        <f t="shared" si="12"/>
        <v>99.560509784535242</v>
      </c>
      <c r="R94" s="14">
        <f t="shared" si="13"/>
        <v>0</v>
      </c>
      <c r="S94" s="18">
        <f t="shared" si="14"/>
        <v>6058</v>
      </c>
      <c r="T94" s="9">
        <f t="shared" si="15"/>
        <v>22313</v>
      </c>
      <c r="U94" s="7">
        <v>5304</v>
      </c>
      <c r="V94" s="7">
        <v>2225</v>
      </c>
      <c r="W94" s="9">
        <v>2162</v>
      </c>
      <c r="X94" s="7">
        <v>754</v>
      </c>
      <c r="Y94" s="7">
        <v>20088</v>
      </c>
      <c r="Z94" s="9">
        <v>19591</v>
      </c>
    </row>
    <row r="95" spans="1:26">
      <c r="A95" s="7" t="s">
        <v>137</v>
      </c>
      <c r="B95" s="16">
        <v>204649</v>
      </c>
      <c r="C95" s="9">
        <v>200</v>
      </c>
      <c r="D95" s="7">
        <v>199332</v>
      </c>
      <c r="E95" s="7">
        <v>199332</v>
      </c>
      <c r="F95" s="9">
        <v>0</v>
      </c>
      <c r="G95" s="17">
        <f t="shared" si="8"/>
        <v>97.497175334680037</v>
      </c>
      <c r="H95" s="14">
        <f t="shared" si="9"/>
        <v>97.497175334680037</v>
      </c>
      <c r="I95" s="13">
        <f t="shared" si="10"/>
        <v>0</v>
      </c>
      <c r="J95" s="7" t="s">
        <v>138</v>
      </c>
      <c r="K95" s="7">
        <v>208597</v>
      </c>
      <c r="L95" s="9">
        <v>7212</v>
      </c>
      <c r="M95" s="18">
        <v>199294</v>
      </c>
      <c r="N95" s="16">
        <v>199294</v>
      </c>
      <c r="O95" s="9">
        <v>0</v>
      </c>
      <c r="P95" s="8">
        <f t="shared" si="11"/>
        <v>98.961690294709143</v>
      </c>
      <c r="Q95" s="8">
        <f t="shared" si="12"/>
        <v>98.961690294709143</v>
      </c>
      <c r="R95" s="14">
        <f t="shared" si="13"/>
        <v>0</v>
      </c>
      <c r="S95" s="18">
        <f t="shared" si="14"/>
        <v>5317</v>
      </c>
      <c r="T95" s="9">
        <f t="shared" si="15"/>
        <v>9303</v>
      </c>
      <c r="U95" s="7">
        <v>251</v>
      </c>
      <c r="V95" s="7">
        <v>594</v>
      </c>
      <c r="W95" s="9">
        <v>508</v>
      </c>
      <c r="X95" s="7">
        <v>5066</v>
      </c>
      <c r="Y95" s="7">
        <v>8709</v>
      </c>
      <c r="Z95" s="9">
        <v>6815</v>
      </c>
    </row>
    <row r="96" spans="1:26">
      <c r="A96" s="7" t="s">
        <v>139</v>
      </c>
      <c r="B96" s="16">
        <v>187812</v>
      </c>
      <c r="C96" s="9">
        <v>1600</v>
      </c>
      <c r="D96" s="7">
        <v>178055</v>
      </c>
      <c r="E96" s="7">
        <v>178055</v>
      </c>
      <c r="F96" s="9">
        <v>0</v>
      </c>
      <c r="G96" s="17">
        <f t="shared" si="8"/>
        <v>95.619508946791825</v>
      </c>
      <c r="H96" s="14">
        <f t="shared" si="9"/>
        <v>95.619508946791825</v>
      </c>
      <c r="I96" s="13">
        <f t="shared" si="10"/>
        <v>0</v>
      </c>
      <c r="J96" s="7" t="s">
        <v>48</v>
      </c>
      <c r="K96" s="7">
        <v>189869</v>
      </c>
      <c r="L96" s="9">
        <v>7026</v>
      </c>
      <c r="M96" s="18">
        <v>178008</v>
      </c>
      <c r="N96" s="16">
        <v>178008</v>
      </c>
      <c r="O96" s="9">
        <v>0</v>
      </c>
      <c r="P96" s="8">
        <f t="shared" si="11"/>
        <v>97.355654851429918</v>
      </c>
      <c r="Q96" s="8">
        <f t="shared" si="12"/>
        <v>97.355654851429918</v>
      </c>
      <c r="R96" s="14">
        <f t="shared" si="13"/>
        <v>0</v>
      </c>
      <c r="S96" s="18">
        <f t="shared" si="14"/>
        <v>9757</v>
      </c>
      <c r="T96" s="9">
        <f t="shared" si="15"/>
        <v>11861</v>
      </c>
      <c r="U96" s="7">
        <v>4045</v>
      </c>
      <c r="V96" s="7">
        <v>6773</v>
      </c>
      <c r="W96" s="9">
        <v>2662</v>
      </c>
      <c r="X96" s="7">
        <v>5712</v>
      </c>
      <c r="Y96" s="7">
        <v>5088</v>
      </c>
      <c r="Z96" s="9">
        <v>5048</v>
      </c>
    </row>
    <row r="97" spans="1:26">
      <c r="A97" s="7" t="s">
        <v>140</v>
      </c>
      <c r="B97" s="16">
        <v>100209</v>
      </c>
      <c r="C97" s="9">
        <v>300</v>
      </c>
      <c r="D97" s="7">
        <v>99478</v>
      </c>
      <c r="E97" s="7">
        <v>99478</v>
      </c>
      <c r="F97" s="9">
        <v>0</v>
      </c>
      <c r="G97" s="17">
        <f t="shared" si="8"/>
        <v>99.568607432763812</v>
      </c>
      <c r="H97" s="14">
        <f t="shared" si="9"/>
        <v>99.568607432763812</v>
      </c>
      <c r="I97" s="13">
        <f t="shared" si="10"/>
        <v>0</v>
      </c>
      <c r="J97" s="7" t="s">
        <v>32</v>
      </c>
      <c r="K97" s="7">
        <v>110583</v>
      </c>
      <c r="L97" s="9">
        <v>7313</v>
      </c>
      <c r="M97" s="18">
        <v>99471</v>
      </c>
      <c r="N97" s="16">
        <v>99471</v>
      </c>
      <c r="O97" s="9">
        <v>0</v>
      </c>
      <c r="P97" s="8">
        <f t="shared" si="11"/>
        <v>96.321293696136351</v>
      </c>
      <c r="Q97" s="8">
        <f t="shared" si="12"/>
        <v>96.321293696136351</v>
      </c>
      <c r="R97" s="14">
        <f t="shared" si="13"/>
        <v>0</v>
      </c>
      <c r="S97" s="18">
        <f t="shared" si="14"/>
        <v>731</v>
      </c>
      <c r="T97" s="9">
        <f t="shared" si="15"/>
        <v>11112</v>
      </c>
      <c r="U97" s="7">
        <v>300</v>
      </c>
      <c r="V97" s="7">
        <v>3747</v>
      </c>
      <c r="W97" s="9">
        <v>0</v>
      </c>
      <c r="X97" s="7">
        <v>431</v>
      </c>
      <c r="Y97" s="7">
        <v>7365</v>
      </c>
      <c r="Z97" s="9">
        <v>7313</v>
      </c>
    </row>
    <row r="98" spans="1:26">
      <c r="A98" s="7" t="s">
        <v>141</v>
      </c>
      <c r="B98" s="16">
        <v>181476</v>
      </c>
      <c r="C98" s="9">
        <v>1000</v>
      </c>
      <c r="D98" s="7">
        <v>179940</v>
      </c>
      <c r="E98" s="7">
        <v>179940</v>
      </c>
      <c r="F98" s="9">
        <v>0</v>
      </c>
      <c r="G98" s="17">
        <f t="shared" si="8"/>
        <v>99.703007602118845</v>
      </c>
      <c r="H98" s="14">
        <f t="shared" si="9"/>
        <v>99.703007602118845</v>
      </c>
      <c r="I98" s="13">
        <f t="shared" si="10"/>
        <v>0</v>
      </c>
      <c r="J98" s="7" t="s">
        <v>1</v>
      </c>
      <c r="K98" s="7">
        <v>215923</v>
      </c>
      <c r="L98" s="9">
        <v>8516</v>
      </c>
      <c r="M98" s="18">
        <v>179939</v>
      </c>
      <c r="N98" s="16">
        <v>179939</v>
      </c>
      <c r="O98" s="9">
        <v>0</v>
      </c>
      <c r="P98" s="8">
        <f t="shared" si="11"/>
        <v>86.756473985931052</v>
      </c>
      <c r="Q98" s="8">
        <f t="shared" si="12"/>
        <v>86.756473985931052</v>
      </c>
      <c r="R98" s="14">
        <f t="shared" si="13"/>
        <v>0</v>
      </c>
      <c r="S98" s="18">
        <f t="shared" si="14"/>
        <v>1536</v>
      </c>
      <c r="T98" s="9">
        <f t="shared" si="15"/>
        <v>35984</v>
      </c>
      <c r="U98" s="7">
        <v>1501</v>
      </c>
      <c r="V98" s="7">
        <v>25564</v>
      </c>
      <c r="W98" s="9">
        <v>1259</v>
      </c>
      <c r="X98" s="7">
        <v>35</v>
      </c>
      <c r="Y98" s="7">
        <v>10420</v>
      </c>
      <c r="Z98" s="9">
        <v>7314</v>
      </c>
    </row>
    <row r="99" spans="1:26">
      <c r="A99" s="7" t="s">
        <v>142</v>
      </c>
      <c r="B99" s="16">
        <v>205924</v>
      </c>
      <c r="C99" s="9">
        <v>302</v>
      </c>
      <c r="D99" s="7">
        <v>204307</v>
      </c>
      <c r="E99" s="7">
        <v>204307</v>
      </c>
      <c r="F99" s="9">
        <v>0</v>
      </c>
      <c r="G99" s="17">
        <f t="shared" si="8"/>
        <v>99.360476991761587</v>
      </c>
      <c r="H99" s="14">
        <f t="shared" si="9"/>
        <v>99.360476991761587</v>
      </c>
      <c r="I99" s="13">
        <f t="shared" si="10"/>
        <v>0</v>
      </c>
      <c r="J99" s="7" t="s">
        <v>79</v>
      </c>
      <c r="K99" s="7">
        <v>213076</v>
      </c>
      <c r="L99" s="9">
        <v>3065</v>
      </c>
      <c r="M99" s="18">
        <v>204240</v>
      </c>
      <c r="N99" s="16">
        <v>204240</v>
      </c>
      <c r="O99" s="9">
        <v>0</v>
      </c>
      <c r="P99" s="8">
        <f t="shared" si="11"/>
        <v>97.252048702210843</v>
      </c>
      <c r="Q99" s="8">
        <f t="shared" si="12"/>
        <v>97.252048702210843</v>
      </c>
      <c r="R99" s="14">
        <f t="shared" si="13"/>
        <v>0</v>
      </c>
      <c r="S99" s="18">
        <f t="shared" si="14"/>
        <v>1617</v>
      </c>
      <c r="T99" s="9">
        <f t="shared" si="15"/>
        <v>8836</v>
      </c>
      <c r="U99" s="7">
        <v>1202</v>
      </c>
      <c r="V99" s="7">
        <v>8023</v>
      </c>
      <c r="W99" s="9">
        <v>7814</v>
      </c>
      <c r="X99" s="7">
        <v>415</v>
      </c>
      <c r="Y99" s="7">
        <v>813</v>
      </c>
      <c r="Z99" s="9">
        <v>788</v>
      </c>
    </row>
    <row r="100" spans="1:26">
      <c r="A100" s="7" t="s">
        <v>143</v>
      </c>
      <c r="B100" s="16">
        <v>177274</v>
      </c>
      <c r="C100" s="9">
        <v>700</v>
      </c>
      <c r="D100" s="7">
        <v>170326</v>
      </c>
      <c r="E100" s="7">
        <v>170326</v>
      </c>
      <c r="F100" s="9">
        <v>0</v>
      </c>
      <c r="G100" s="17">
        <f t="shared" si="8"/>
        <v>96.461540204107052</v>
      </c>
      <c r="H100" s="14">
        <f t="shared" si="9"/>
        <v>96.461540204107052</v>
      </c>
      <c r="I100" s="13">
        <f t="shared" si="10"/>
        <v>0</v>
      </c>
      <c r="J100" s="7" t="s">
        <v>144</v>
      </c>
      <c r="K100" s="7">
        <v>179890</v>
      </c>
      <c r="L100" s="9">
        <v>831</v>
      </c>
      <c r="M100" s="18">
        <v>170270</v>
      </c>
      <c r="N100" s="16">
        <v>170270</v>
      </c>
      <c r="O100" s="9">
        <v>0</v>
      </c>
      <c r="P100" s="8">
        <f t="shared" si="11"/>
        <v>95.091561999117616</v>
      </c>
      <c r="Q100" s="8">
        <f t="shared" si="12"/>
        <v>95.091561999117616</v>
      </c>
      <c r="R100" s="14">
        <f t="shared" si="13"/>
        <v>0</v>
      </c>
      <c r="S100" s="18">
        <f t="shared" si="14"/>
        <v>6948</v>
      </c>
      <c r="T100" s="9">
        <f t="shared" si="15"/>
        <v>9620</v>
      </c>
      <c r="U100" s="7">
        <v>1734</v>
      </c>
      <c r="V100" s="7">
        <v>8992</v>
      </c>
      <c r="W100" s="9">
        <v>221</v>
      </c>
      <c r="X100" s="7">
        <v>5214</v>
      </c>
      <c r="Y100" s="7">
        <v>628</v>
      </c>
      <c r="Z100" s="9">
        <v>616</v>
      </c>
    </row>
    <row r="101" spans="1:26">
      <c r="A101" s="7" t="s">
        <v>145</v>
      </c>
      <c r="B101" s="16">
        <v>195008</v>
      </c>
      <c r="C101" s="9">
        <v>2</v>
      </c>
      <c r="D101" s="7">
        <v>194955</v>
      </c>
      <c r="E101" s="7">
        <v>194955</v>
      </c>
      <c r="F101" s="9">
        <v>0</v>
      </c>
      <c r="G101" s="17">
        <f t="shared" si="8"/>
        <v>99.973846958555129</v>
      </c>
      <c r="H101" s="14">
        <f t="shared" si="9"/>
        <v>99.973846958555129</v>
      </c>
      <c r="I101" s="13">
        <f t="shared" si="10"/>
        <v>0</v>
      </c>
      <c r="J101" s="7" t="s">
        <v>24</v>
      </c>
      <c r="K101" s="7">
        <v>194994</v>
      </c>
      <c r="L101" s="9">
        <v>0</v>
      </c>
      <c r="M101" s="18">
        <v>194940</v>
      </c>
      <c r="N101" s="16">
        <v>194940</v>
      </c>
      <c r="O101" s="9">
        <v>0</v>
      </c>
      <c r="P101" s="8">
        <f t="shared" si="11"/>
        <v>99.972306840210464</v>
      </c>
      <c r="Q101" s="8">
        <f t="shared" si="12"/>
        <v>99.972306840210464</v>
      </c>
      <c r="R101" s="14">
        <f t="shared" si="13"/>
        <v>0</v>
      </c>
      <c r="S101" s="18">
        <f t="shared" si="14"/>
        <v>53</v>
      </c>
      <c r="T101" s="9">
        <f t="shared" si="15"/>
        <v>54</v>
      </c>
      <c r="U101" s="7">
        <v>0</v>
      </c>
      <c r="V101" s="7">
        <v>0</v>
      </c>
      <c r="W101" s="9">
        <v>0</v>
      </c>
      <c r="X101" s="7">
        <v>53</v>
      </c>
      <c r="Y101" s="7">
        <v>54</v>
      </c>
      <c r="Z101" s="9">
        <v>0</v>
      </c>
    </row>
    <row r="102" spans="1:26">
      <c r="A102" s="7" t="s">
        <v>146</v>
      </c>
      <c r="B102" s="16">
        <v>164895</v>
      </c>
      <c r="C102" s="9">
        <v>2001</v>
      </c>
      <c r="D102" s="7">
        <v>142954</v>
      </c>
      <c r="E102" s="7">
        <v>142954</v>
      </c>
      <c r="F102" s="9">
        <v>0</v>
      </c>
      <c r="G102" s="17">
        <f t="shared" si="8"/>
        <v>87.758910702665531</v>
      </c>
      <c r="H102" s="14">
        <f t="shared" si="9"/>
        <v>87.758910702665531</v>
      </c>
      <c r="I102" s="13">
        <f t="shared" si="10"/>
        <v>0</v>
      </c>
      <c r="J102" s="7" t="s">
        <v>147</v>
      </c>
      <c r="K102" s="7">
        <v>182566</v>
      </c>
      <c r="L102" s="9">
        <v>17547</v>
      </c>
      <c r="M102" s="18">
        <v>142960</v>
      </c>
      <c r="N102" s="16">
        <v>142960</v>
      </c>
      <c r="O102" s="9">
        <v>0</v>
      </c>
      <c r="P102" s="8">
        <f t="shared" si="11"/>
        <v>86.632448384731447</v>
      </c>
      <c r="Q102" s="8">
        <f t="shared" si="12"/>
        <v>86.632448384731447</v>
      </c>
      <c r="R102" s="14">
        <f t="shared" si="13"/>
        <v>0</v>
      </c>
      <c r="S102" s="18">
        <f t="shared" si="14"/>
        <v>21941</v>
      </c>
      <c r="T102" s="9">
        <f t="shared" si="15"/>
        <v>39606</v>
      </c>
      <c r="U102" s="7">
        <v>4305</v>
      </c>
      <c r="V102" s="7">
        <v>29860</v>
      </c>
      <c r="W102" s="9">
        <v>25727</v>
      </c>
      <c r="X102" s="7">
        <v>17636</v>
      </c>
      <c r="Y102" s="7">
        <v>9746</v>
      </c>
      <c r="Z102" s="9">
        <v>9070</v>
      </c>
    </row>
    <row r="103" spans="1:26">
      <c r="A103" s="7" t="s">
        <v>148</v>
      </c>
      <c r="B103" s="16">
        <v>188039</v>
      </c>
      <c r="C103" s="9">
        <v>301</v>
      </c>
      <c r="D103" s="7">
        <v>185250</v>
      </c>
      <c r="E103" s="7">
        <v>184659</v>
      </c>
      <c r="F103" s="9">
        <v>591</v>
      </c>
      <c r="G103" s="17">
        <f t="shared" si="8"/>
        <v>98.674748852123713</v>
      </c>
      <c r="H103" s="14">
        <f t="shared" si="9"/>
        <v>98.359948438781714</v>
      </c>
      <c r="I103" s="13">
        <f t="shared" si="10"/>
        <v>0.31480041334199788</v>
      </c>
      <c r="J103" s="7" t="s">
        <v>32</v>
      </c>
      <c r="K103" s="7">
        <v>196002</v>
      </c>
      <c r="L103" s="9">
        <v>5727</v>
      </c>
      <c r="M103" s="18">
        <v>185216</v>
      </c>
      <c r="N103" s="16">
        <v>184625</v>
      </c>
      <c r="O103" s="9">
        <v>591</v>
      </c>
      <c r="P103" s="8">
        <f t="shared" si="11"/>
        <v>97.341216660097231</v>
      </c>
      <c r="Q103" s="8">
        <f t="shared" si="12"/>
        <v>97.030613585599795</v>
      </c>
      <c r="R103" s="14">
        <f t="shared" si="13"/>
        <v>0.3106030744974379</v>
      </c>
      <c r="S103" s="18">
        <f t="shared" si="14"/>
        <v>2789</v>
      </c>
      <c r="T103" s="9">
        <f t="shared" si="15"/>
        <v>10786</v>
      </c>
      <c r="U103" s="7">
        <v>635</v>
      </c>
      <c r="V103" s="7">
        <v>5598</v>
      </c>
      <c r="W103" s="9">
        <v>3483</v>
      </c>
      <c r="X103" s="7">
        <v>2154</v>
      </c>
      <c r="Y103" s="7">
        <v>5188</v>
      </c>
      <c r="Z103" s="9">
        <v>3607</v>
      </c>
    </row>
    <row r="104" spans="1:26">
      <c r="A104" s="7" t="s">
        <v>149</v>
      </c>
      <c r="B104" s="16">
        <v>186540</v>
      </c>
      <c r="C104" s="9">
        <v>800</v>
      </c>
      <c r="D104" s="7">
        <v>184903</v>
      </c>
      <c r="E104" s="7">
        <v>184903</v>
      </c>
      <c r="F104" s="9">
        <v>0</v>
      </c>
      <c r="G104" s="17">
        <f t="shared" si="8"/>
        <v>99.549370087218691</v>
      </c>
      <c r="H104" s="14">
        <f t="shared" si="9"/>
        <v>99.549370087218691</v>
      </c>
      <c r="I104" s="13">
        <f t="shared" si="10"/>
        <v>0</v>
      </c>
      <c r="J104" s="7" t="s">
        <v>1</v>
      </c>
      <c r="K104" s="7">
        <v>213619</v>
      </c>
      <c r="L104" s="9">
        <v>9236</v>
      </c>
      <c r="M104" s="18">
        <v>184862</v>
      </c>
      <c r="N104" s="16">
        <v>184862</v>
      </c>
      <c r="O104" s="9">
        <v>0</v>
      </c>
      <c r="P104" s="8">
        <f t="shared" si="11"/>
        <v>90.448814236017668</v>
      </c>
      <c r="Q104" s="8">
        <f t="shared" si="12"/>
        <v>90.448814236017668</v>
      </c>
      <c r="R104" s="14">
        <f t="shared" si="13"/>
        <v>0</v>
      </c>
      <c r="S104" s="18">
        <f t="shared" si="14"/>
        <v>1637</v>
      </c>
      <c r="T104" s="9">
        <f t="shared" si="15"/>
        <v>28757</v>
      </c>
      <c r="U104" s="7">
        <v>800</v>
      </c>
      <c r="V104" s="7">
        <v>25212</v>
      </c>
      <c r="W104" s="9">
        <v>9543</v>
      </c>
      <c r="X104" s="7">
        <v>837</v>
      </c>
      <c r="Y104" s="7">
        <v>3545</v>
      </c>
      <c r="Z104" s="9">
        <v>2670</v>
      </c>
    </row>
    <row r="105" spans="1:26">
      <c r="A105" s="7" t="s">
        <v>150</v>
      </c>
      <c r="B105" s="16">
        <v>140715</v>
      </c>
      <c r="C105" s="9">
        <v>700</v>
      </c>
      <c r="D105" s="7">
        <v>139749</v>
      </c>
      <c r="E105" s="7">
        <v>139749</v>
      </c>
      <c r="F105" s="9">
        <v>0</v>
      </c>
      <c r="G105" s="17">
        <f t="shared" si="8"/>
        <v>99.810020354961964</v>
      </c>
      <c r="H105" s="14">
        <f t="shared" si="9"/>
        <v>99.810020354961964</v>
      </c>
      <c r="I105" s="13">
        <f t="shared" si="10"/>
        <v>0</v>
      </c>
      <c r="J105" s="7" t="s">
        <v>71</v>
      </c>
      <c r="K105" s="7">
        <v>176965</v>
      </c>
      <c r="L105" s="9">
        <v>20058</v>
      </c>
      <c r="M105" s="18">
        <v>139690</v>
      </c>
      <c r="N105" s="16">
        <v>139690</v>
      </c>
      <c r="O105" s="9">
        <v>0</v>
      </c>
      <c r="P105" s="8">
        <f t="shared" si="11"/>
        <v>89.027258184784614</v>
      </c>
      <c r="Q105" s="8">
        <f t="shared" si="12"/>
        <v>89.027258184784614</v>
      </c>
      <c r="R105" s="14">
        <f t="shared" si="13"/>
        <v>0</v>
      </c>
      <c r="S105" s="18">
        <f t="shared" si="14"/>
        <v>966</v>
      </c>
      <c r="T105" s="9">
        <f t="shared" si="15"/>
        <v>37275</v>
      </c>
      <c r="U105" s="7">
        <v>704</v>
      </c>
      <c r="V105" s="7">
        <v>18329</v>
      </c>
      <c r="W105" s="9">
        <v>11843</v>
      </c>
      <c r="X105" s="7">
        <v>262</v>
      </c>
      <c r="Y105" s="7">
        <v>18946</v>
      </c>
      <c r="Z105" s="9">
        <v>15019</v>
      </c>
    </row>
    <row r="106" spans="1:26">
      <c r="A106" s="7" t="s">
        <v>151</v>
      </c>
      <c r="B106" s="16">
        <v>205783</v>
      </c>
      <c r="C106" s="9">
        <v>600</v>
      </c>
      <c r="D106" s="7">
        <v>204966</v>
      </c>
      <c r="E106" s="7">
        <v>204966</v>
      </c>
      <c r="F106" s="9">
        <v>0</v>
      </c>
      <c r="G106" s="17">
        <f t="shared" si="8"/>
        <v>99.894240750939403</v>
      </c>
      <c r="H106" s="14">
        <f t="shared" si="9"/>
        <v>99.894240750939403</v>
      </c>
      <c r="I106" s="13">
        <f t="shared" si="10"/>
        <v>0</v>
      </c>
      <c r="J106" s="7" t="s">
        <v>1</v>
      </c>
      <c r="K106" s="7">
        <v>218151</v>
      </c>
      <c r="L106" s="9">
        <v>3015</v>
      </c>
      <c r="M106" s="18">
        <v>204882</v>
      </c>
      <c r="N106" s="16">
        <v>204882</v>
      </c>
      <c r="O106" s="9">
        <v>0</v>
      </c>
      <c r="P106" s="8">
        <f t="shared" si="11"/>
        <v>95.233712628290945</v>
      </c>
      <c r="Q106" s="8">
        <f t="shared" si="12"/>
        <v>95.233712628290945</v>
      </c>
      <c r="R106" s="14">
        <f t="shared" si="13"/>
        <v>0</v>
      </c>
      <c r="S106" s="18">
        <f t="shared" si="14"/>
        <v>817</v>
      </c>
      <c r="T106" s="9">
        <f t="shared" si="15"/>
        <v>13269</v>
      </c>
      <c r="U106" s="7">
        <v>626</v>
      </c>
      <c r="V106" s="7">
        <v>9144</v>
      </c>
      <c r="W106" s="9">
        <v>557</v>
      </c>
      <c r="X106" s="7">
        <v>191</v>
      </c>
      <c r="Y106" s="7">
        <v>4125</v>
      </c>
      <c r="Z106" s="9">
        <v>2458</v>
      </c>
    </row>
    <row r="107" spans="1:26">
      <c r="A107" s="7" t="s">
        <v>152</v>
      </c>
      <c r="B107" s="16">
        <v>176483</v>
      </c>
      <c r="C107" s="9">
        <v>500</v>
      </c>
      <c r="D107" s="7">
        <v>174591</v>
      </c>
      <c r="E107" s="7">
        <v>174591</v>
      </c>
      <c r="F107" s="9">
        <v>0</v>
      </c>
      <c r="G107" s="17">
        <f t="shared" si="8"/>
        <v>99.209014507083069</v>
      </c>
      <c r="H107" s="14">
        <f t="shared" si="9"/>
        <v>99.209014507083069</v>
      </c>
      <c r="I107" s="13">
        <f t="shared" si="10"/>
        <v>0</v>
      </c>
      <c r="J107" s="7" t="s">
        <v>32</v>
      </c>
      <c r="K107" s="7">
        <v>180616</v>
      </c>
      <c r="L107" s="9">
        <v>5007</v>
      </c>
      <c r="M107" s="18">
        <v>174542</v>
      </c>
      <c r="N107" s="16">
        <v>174542</v>
      </c>
      <c r="O107" s="9">
        <v>0</v>
      </c>
      <c r="P107" s="8">
        <f t="shared" si="11"/>
        <v>99.392400161722918</v>
      </c>
      <c r="Q107" s="8">
        <f t="shared" si="12"/>
        <v>99.392400161722918</v>
      </c>
      <c r="R107" s="14">
        <f t="shared" si="13"/>
        <v>0</v>
      </c>
      <c r="S107" s="18">
        <f t="shared" si="14"/>
        <v>1892</v>
      </c>
      <c r="T107" s="9">
        <f t="shared" si="15"/>
        <v>6074</v>
      </c>
      <c r="U107" s="7">
        <v>979</v>
      </c>
      <c r="V107" s="7">
        <v>672</v>
      </c>
      <c r="W107" s="9">
        <v>177</v>
      </c>
      <c r="X107" s="7">
        <v>913</v>
      </c>
      <c r="Y107" s="7">
        <v>5402</v>
      </c>
      <c r="Z107" s="9">
        <v>4907</v>
      </c>
    </row>
    <row r="108" spans="1:26">
      <c r="A108" s="7" t="s">
        <v>153</v>
      </c>
      <c r="B108" s="16">
        <v>180631</v>
      </c>
      <c r="C108" s="9">
        <v>600</v>
      </c>
      <c r="D108" s="7">
        <v>178181</v>
      </c>
      <c r="E108" s="7">
        <v>176835</v>
      </c>
      <c r="F108" s="9">
        <v>1346</v>
      </c>
      <c r="G108" s="17">
        <f t="shared" si="8"/>
        <v>98.972399197915919</v>
      </c>
      <c r="H108" s="14">
        <f t="shared" si="9"/>
        <v>98.224750181913109</v>
      </c>
      <c r="I108" s="13">
        <f t="shared" si="10"/>
        <v>0.74764901600279954</v>
      </c>
      <c r="J108" s="7" t="s">
        <v>67</v>
      </c>
      <c r="K108" s="7">
        <v>190848</v>
      </c>
      <c r="L108" s="9">
        <v>6245</v>
      </c>
      <c r="M108" s="18">
        <v>178113</v>
      </c>
      <c r="N108" s="16">
        <v>176767</v>
      </c>
      <c r="O108" s="9">
        <v>1346</v>
      </c>
      <c r="P108" s="8">
        <f t="shared" si="11"/>
        <v>96.484347491644229</v>
      </c>
      <c r="Q108" s="8">
        <f t="shared" si="12"/>
        <v>95.755215245689399</v>
      </c>
      <c r="R108" s="14">
        <f t="shared" si="13"/>
        <v>0.72913224595483284</v>
      </c>
      <c r="S108" s="18">
        <f t="shared" si="14"/>
        <v>2450</v>
      </c>
      <c r="T108" s="9">
        <f t="shared" si="15"/>
        <v>12735</v>
      </c>
      <c r="U108" s="7">
        <v>1470</v>
      </c>
      <c r="V108" s="7">
        <v>9917</v>
      </c>
      <c r="W108" s="9">
        <v>9238</v>
      </c>
      <c r="X108" s="7">
        <v>980</v>
      </c>
      <c r="Y108" s="7">
        <v>2818</v>
      </c>
      <c r="Z108" s="9">
        <v>2774</v>
      </c>
    </row>
    <row r="109" spans="1:26">
      <c r="A109" s="7" t="s">
        <v>154</v>
      </c>
      <c r="B109" s="16">
        <v>111469</v>
      </c>
      <c r="C109" s="9">
        <v>300</v>
      </c>
      <c r="D109" s="7">
        <v>90503</v>
      </c>
      <c r="E109" s="7">
        <v>88201</v>
      </c>
      <c r="F109" s="9">
        <v>2302</v>
      </c>
      <c r="G109" s="17">
        <f t="shared" si="8"/>
        <v>81.410285241389232</v>
      </c>
      <c r="H109" s="14">
        <f t="shared" si="9"/>
        <v>79.339564087110617</v>
      </c>
      <c r="I109" s="13">
        <f t="shared" si="10"/>
        <v>2.0707211542786208</v>
      </c>
      <c r="J109" s="7" t="s">
        <v>18</v>
      </c>
      <c r="K109" s="7">
        <v>105230</v>
      </c>
      <c r="L109" s="9">
        <v>13132</v>
      </c>
      <c r="M109" s="18">
        <v>90480</v>
      </c>
      <c r="N109" s="16">
        <v>88178</v>
      </c>
      <c r="O109" s="9">
        <v>2302</v>
      </c>
      <c r="P109" s="8">
        <f t="shared" si="11"/>
        <v>98.243175747573247</v>
      </c>
      <c r="Q109" s="8">
        <f t="shared" si="12"/>
        <v>95.743664357532197</v>
      </c>
      <c r="R109" s="14">
        <f t="shared" si="13"/>
        <v>2.4995113900410435</v>
      </c>
      <c r="S109" s="18">
        <f t="shared" si="14"/>
        <v>20966</v>
      </c>
      <c r="T109" s="9">
        <f t="shared" si="15"/>
        <v>14750</v>
      </c>
      <c r="U109" s="7">
        <v>628</v>
      </c>
      <c r="V109" s="7">
        <v>1129</v>
      </c>
      <c r="W109" s="9">
        <v>1109</v>
      </c>
      <c r="X109" s="7">
        <v>20338</v>
      </c>
      <c r="Y109" s="7">
        <v>13621</v>
      </c>
      <c r="Z109" s="9">
        <v>12050</v>
      </c>
    </row>
    <row r="110" spans="1:26">
      <c r="A110" s="7" t="s">
        <v>155</v>
      </c>
      <c r="B110" s="16">
        <v>220906</v>
      </c>
      <c r="C110" s="9">
        <v>600</v>
      </c>
      <c r="D110" s="7">
        <v>216859</v>
      </c>
      <c r="E110" s="7">
        <v>216859</v>
      </c>
      <c r="F110" s="9">
        <v>0</v>
      </c>
      <c r="G110" s="17">
        <f t="shared" si="8"/>
        <v>98.43535809283452</v>
      </c>
      <c r="H110" s="14">
        <f t="shared" si="9"/>
        <v>98.43535809283452</v>
      </c>
      <c r="I110" s="13">
        <f t="shared" si="10"/>
        <v>0</v>
      </c>
      <c r="J110" s="7" t="s">
        <v>120</v>
      </c>
      <c r="K110" s="7">
        <v>234772</v>
      </c>
      <c r="L110" s="9">
        <v>12881</v>
      </c>
      <c r="M110" s="18">
        <v>216822</v>
      </c>
      <c r="N110" s="16">
        <v>216822</v>
      </c>
      <c r="O110" s="9">
        <v>0</v>
      </c>
      <c r="P110" s="8">
        <f t="shared" si="11"/>
        <v>97.715545019852087</v>
      </c>
      <c r="Q110" s="8">
        <f t="shared" si="12"/>
        <v>97.715545019852087</v>
      </c>
      <c r="R110" s="14">
        <f t="shared" si="13"/>
        <v>0</v>
      </c>
      <c r="S110" s="18">
        <f t="shared" si="14"/>
        <v>4047</v>
      </c>
      <c r="T110" s="9">
        <f t="shared" si="15"/>
        <v>17950</v>
      </c>
      <c r="U110" s="7">
        <v>1629</v>
      </c>
      <c r="V110" s="7">
        <v>10957</v>
      </c>
      <c r="W110" s="9">
        <v>8981</v>
      </c>
      <c r="X110" s="7">
        <v>2418</v>
      </c>
      <c r="Y110" s="7">
        <v>6993</v>
      </c>
      <c r="Z110" s="9">
        <v>5125</v>
      </c>
    </row>
    <row r="111" spans="1:26">
      <c r="A111" s="7" t="s">
        <v>156</v>
      </c>
      <c r="B111" s="16">
        <v>133126</v>
      </c>
      <c r="C111" s="9">
        <v>1000</v>
      </c>
      <c r="D111" s="7">
        <v>111544</v>
      </c>
      <c r="E111" s="7">
        <v>111544</v>
      </c>
      <c r="F111" s="9">
        <v>0</v>
      </c>
      <c r="G111" s="17">
        <f t="shared" si="8"/>
        <v>84.422445241663254</v>
      </c>
      <c r="H111" s="14">
        <f t="shared" si="9"/>
        <v>84.422445241663254</v>
      </c>
      <c r="I111" s="13">
        <f t="shared" si="10"/>
        <v>0</v>
      </c>
      <c r="J111" s="7" t="s">
        <v>18</v>
      </c>
      <c r="K111" s="7">
        <v>168099</v>
      </c>
      <c r="L111" s="9">
        <v>33174</v>
      </c>
      <c r="M111" s="18">
        <v>111509</v>
      </c>
      <c r="N111" s="16">
        <v>111509</v>
      </c>
      <c r="O111" s="9">
        <v>0</v>
      </c>
      <c r="P111" s="8">
        <f t="shared" si="11"/>
        <v>82.645173244395025</v>
      </c>
      <c r="Q111" s="8">
        <f t="shared" si="12"/>
        <v>82.645173244395025</v>
      </c>
      <c r="R111" s="14">
        <f t="shared" si="13"/>
        <v>0</v>
      </c>
      <c r="S111" s="18">
        <f t="shared" si="14"/>
        <v>21582</v>
      </c>
      <c r="T111" s="9">
        <f t="shared" si="15"/>
        <v>56590</v>
      </c>
      <c r="U111" s="7">
        <v>9152</v>
      </c>
      <c r="V111" s="7">
        <v>32129</v>
      </c>
      <c r="W111" s="9">
        <v>30017</v>
      </c>
      <c r="X111" s="7">
        <v>12430</v>
      </c>
      <c r="Y111" s="7">
        <v>24461</v>
      </c>
      <c r="Z111" s="9">
        <v>22723</v>
      </c>
    </row>
    <row r="112" spans="1:26">
      <c r="A112" s="7" t="s">
        <v>157</v>
      </c>
      <c r="B112" s="16">
        <v>187283</v>
      </c>
      <c r="C112" s="9">
        <v>800</v>
      </c>
      <c r="D112" s="7">
        <v>185373</v>
      </c>
      <c r="E112" s="7">
        <v>185373</v>
      </c>
      <c r="F112" s="9">
        <v>0</v>
      </c>
      <c r="G112" s="17">
        <f t="shared" si="8"/>
        <v>99.404771480510291</v>
      </c>
      <c r="H112" s="14">
        <f t="shared" si="9"/>
        <v>99.404771480510291</v>
      </c>
      <c r="I112" s="13">
        <f t="shared" si="10"/>
        <v>0</v>
      </c>
      <c r="J112" s="7" t="s">
        <v>1</v>
      </c>
      <c r="K112" s="7">
        <v>192452</v>
      </c>
      <c r="L112" s="9">
        <v>1822</v>
      </c>
      <c r="M112" s="18">
        <v>185327</v>
      </c>
      <c r="N112" s="16">
        <v>185327</v>
      </c>
      <c r="O112" s="9">
        <v>0</v>
      </c>
      <c r="P112" s="8">
        <f t="shared" si="11"/>
        <v>97.218171326653717</v>
      </c>
      <c r="Q112" s="8">
        <f t="shared" si="12"/>
        <v>97.218171326653717</v>
      </c>
      <c r="R112" s="14">
        <f t="shared" si="13"/>
        <v>0</v>
      </c>
      <c r="S112" s="18">
        <f t="shared" si="14"/>
        <v>1910</v>
      </c>
      <c r="T112" s="9">
        <f t="shared" si="15"/>
        <v>7125</v>
      </c>
      <c r="U112" s="7">
        <v>1389</v>
      </c>
      <c r="V112" s="7">
        <v>4064</v>
      </c>
      <c r="W112" s="9">
        <v>0</v>
      </c>
      <c r="X112" s="7">
        <v>521</v>
      </c>
      <c r="Y112" s="7">
        <v>3061</v>
      </c>
      <c r="Z112" s="9">
        <v>1822</v>
      </c>
    </row>
    <row r="113" spans="1:26">
      <c r="A113" s="7" t="s">
        <v>158</v>
      </c>
      <c r="B113" s="16">
        <v>175991</v>
      </c>
      <c r="C113" s="9">
        <v>0</v>
      </c>
      <c r="D113" s="7">
        <v>174133</v>
      </c>
      <c r="E113" s="7">
        <v>174133</v>
      </c>
      <c r="F113" s="9">
        <v>0</v>
      </c>
      <c r="G113" s="17">
        <f t="shared" si="8"/>
        <v>98.944264195328174</v>
      </c>
      <c r="H113" s="14">
        <f t="shared" si="9"/>
        <v>98.944264195328174</v>
      </c>
      <c r="I113" s="13">
        <f t="shared" si="10"/>
        <v>0</v>
      </c>
      <c r="J113" s="7" t="s">
        <v>159</v>
      </c>
      <c r="K113" s="7">
        <v>197134</v>
      </c>
      <c r="L113" s="9">
        <v>20922</v>
      </c>
      <c r="M113" s="18">
        <v>174082</v>
      </c>
      <c r="N113" s="16">
        <v>174082</v>
      </c>
      <c r="O113" s="9">
        <v>0</v>
      </c>
      <c r="P113" s="8">
        <f t="shared" si="11"/>
        <v>98.791228747190885</v>
      </c>
      <c r="Q113" s="8">
        <f t="shared" si="12"/>
        <v>98.791228747190885</v>
      </c>
      <c r="R113" s="14">
        <f t="shared" si="13"/>
        <v>0</v>
      </c>
      <c r="S113" s="18">
        <f t="shared" si="14"/>
        <v>1858</v>
      </c>
      <c r="T113" s="9">
        <f t="shared" si="15"/>
        <v>23052</v>
      </c>
      <c r="U113" s="7">
        <v>0</v>
      </c>
      <c r="V113" s="7">
        <v>0</v>
      </c>
      <c r="W113" s="9">
        <v>0</v>
      </c>
      <c r="X113" s="7">
        <v>1858</v>
      </c>
      <c r="Y113" s="7">
        <v>23052</v>
      </c>
      <c r="Z113" s="9">
        <v>20922</v>
      </c>
    </row>
    <row r="114" spans="1:26">
      <c r="A114" s="7" t="s">
        <v>160</v>
      </c>
      <c r="B114" s="16">
        <v>183409</v>
      </c>
      <c r="C114" s="9">
        <v>0</v>
      </c>
      <c r="D114" s="7">
        <v>183278</v>
      </c>
      <c r="E114" s="7">
        <v>183278</v>
      </c>
      <c r="F114" s="9">
        <v>0</v>
      </c>
      <c r="G114" s="17">
        <f t="shared" si="8"/>
        <v>99.928574933618307</v>
      </c>
      <c r="H114" s="14">
        <f t="shared" si="9"/>
        <v>99.928574933618307</v>
      </c>
      <c r="I114" s="13">
        <f t="shared" si="10"/>
        <v>0</v>
      </c>
      <c r="J114" s="7" t="s">
        <v>24</v>
      </c>
      <c r="K114" s="7">
        <v>185498</v>
      </c>
      <c r="L114" s="9">
        <v>2210</v>
      </c>
      <c r="M114" s="18">
        <v>183190</v>
      </c>
      <c r="N114" s="16">
        <v>183190</v>
      </c>
      <c r="O114" s="9">
        <v>0</v>
      </c>
      <c r="P114" s="8">
        <f t="shared" si="11"/>
        <v>99.946532233424989</v>
      </c>
      <c r="Q114" s="8">
        <f t="shared" si="12"/>
        <v>99.946532233424989</v>
      </c>
      <c r="R114" s="14">
        <f t="shared" si="13"/>
        <v>0</v>
      </c>
      <c r="S114" s="18">
        <f t="shared" si="14"/>
        <v>131</v>
      </c>
      <c r="T114" s="9">
        <f t="shared" si="15"/>
        <v>2308</v>
      </c>
      <c r="U114" s="7">
        <v>0</v>
      </c>
      <c r="V114" s="7">
        <v>0</v>
      </c>
      <c r="W114" s="9">
        <v>0</v>
      </c>
      <c r="X114" s="7">
        <v>131</v>
      </c>
      <c r="Y114" s="7">
        <v>2308</v>
      </c>
      <c r="Z114" s="9">
        <v>2210</v>
      </c>
    </row>
    <row r="115" spans="1:26">
      <c r="A115" s="7" t="s">
        <v>161</v>
      </c>
      <c r="B115" s="16">
        <v>182438</v>
      </c>
      <c r="C115" s="9">
        <v>0</v>
      </c>
      <c r="D115" s="7">
        <v>182172</v>
      </c>
      <c r="E115" s="7">
        <v>182172</v>
      </c>
      <c r="F115" s="9">
        <v>0</v>
      </c>
      <c r="G115" s="17">
        <f t="shared" si="8"/>
        <v>99.854197042282848</v>
      </c>
      <c r="H115" s="14">
        <f t="shared" si="9"/>
        <v>99.854197042282848</v>
      </c>
      <c r="I115" s="13">
        <f t="shared" si="10"/>
        <v>0</v>
      </c>
      <c r="J115" s="7" t="s">
        <v>120</v>
      </c>
      <c r="K115" s="7">
        <v>182260</v>
      </c>
      <c r="L115" s="9">
        <v>100</v>
      </c>
      <c r="M115" s="18">
        <v>182160</v>
      </c>
      <c r="N115" s="16">
        <v>182160</v>
      </c>
      <c r="O115" s="9">
        <v>0</v>
      </c>
      <c r="P115" s="8">
        <f t="shared" si="11"/>
        <v>100</v>
      </c>
      <c r="Q115" s="8">
        <f t="shared" si="12"/>
        <v>100</v>
      </c>
      <c r="R115" s="14">
        <f t="shared" si="13"/>
        <v>0</v>
      </c>
      <c r="S115" s="18">
        <f t="shared" si="14"/>
        <v>266</v>
      </c>
      <c r="T115" s="9">
        <f t="shared" si="15"/>
        <v>100</v>
      </c>
      <c r="U115" s="7">
        <v>0</v>
      </c>
      <c r="V115" s="7">
        <v>0</v>
      </c>
      <c r="W115" s="9">
        <v>0</v>
      </c>
      <c r="X115" s="7">
        <v>266</v>
      </c>
      <c r="Y115" s="7">
        <v>100</v>
      </c>
      <c r="Z115" s="9">
        <v>100</v>
      </c>
    </row>
    <row r="116" spans="1:26">
      <c r="A116" s="7" t="s">
        <v>162</v>
      </c>
      <c r="B116" s="16">
        <v>178099</v>
      </c>
      <c r="C116" s="9">
        <v>500</v>
      </c>
      <c r="D116" s="7">
        <v>176583</v>
      </c>
      <c r="E116" s="7">
        <v>176583</v>
      </c>
      <c r="F116" s="9">
        <v>0</v>
      </c>
      <c r="G116" s="17">
        <f t="shared" si="8"/>
        <v>99.427924706783259</v>
      </c>
      <c r="H116" s="14">
        <f t="shared" si="9"/>
        <v>99.427924706783259</v>
      </c>
      <c r="I116" s="13">
        <f t="shared" si="10"/>
        <v>0</v>
      </c>
      <c r="J116" s="7" t="s">
        <v>1</v>
      </c>
      <c r="K116" s="7">
        <v>191727</v>
      </c>
      <c r="L116" s="9">
        <v>3135</v>
      </c>
      <c r="M116" s="18">
        <v>176522</v>
      </c>
      <c r="N116" s="16">
        <v>176522</v>
      </c>
      <c r="O116" s="9">
        <v>0</v>
      </c>
      <c r="P116" s="8">
        <f t="shared" si="11"/>
        <v>93.599940612539228</v>
      </c>
      <c r="Q116" s="8">
        <f t="shared" si="12"/>
        <v>93.599940612539228</v>
      </c>
      <c r="R116" s="14">
        <f t="shared" si="13"/>
        <v>0</v>
      </c>
      <c r="S116" s="18">
        <f t="shared" si="14"/>
        <v>1516</v>
      </c>
      <c r="T116" s="9">
        <f t="shared" si="15"/>
        <v>15205</v>
      </c>
      <c r="U116" s="7">
        <v>984</v>
      </c>
      <c r="V116" s="7">
        <v>7676</v>
      </c>
      <c r="W116" s="9">
        <v>0</v>
      </c>
      <c r="X116" s="7">
        <v>532</v>
      </c>
      <c r="Y116" s="7">
        <v>7529</v>
      </c>
      <c r="Z116" s="9">
        <v>3135</v>
      </c>
    </row>
    <row r="117" spans="1:26">
      <c r="A117" s="7" t="s">
        <v>163</v>
      </c>
      <c r="B117" s="16">
        <v>154215</v>
      </c>
      <c r="C117" s="9">
        <v>800</v>
      </c>
      <c r="D117" s="7">
        <v>145532</v>
      </c>
      <c r="E117" s="7">
        <v>145532</v>
      </c>
      <c r="F117" s="9">
        <v>0</v>
      </c>
      <c r="G117" s="17">
        <f t="shared" si="8"/>
        <v>94.861649773490214</v>
      </c>
      <c r="H117" s="14">
        <f t="shared" si="9"/>
        <v>94.861649773490214</v>
      </c>
      <c r="I117" s="13">
        <f t="shared" si="10"/>
        <v>0</v>
      </c>
      <c r="J117" s="7" t="s">
        <v>97</v>
      </c>
      <c r="K117" s="7">
        <v>149372</v>
      </c>
      <c r="L117" s="9">
        <v>1677</v>
      </c>
      <c r="M117" s="18">
        <v>145525</v>
      </c>
      <c r="N117" s="16">
        <v>145525</v>
      </c>
      <c r="O117" s="9">
        <v>0</v>
      </c>
      <c r="P117" s="8">
        <f t="shared" si="11"/>
        <v>98.530755949761328</v>
      </c>
      <c r="Q117" s="8">
        <f t="shared" si="12"/>
        <v>98.530755949761328</v>
      </c>
      <c r="R117" s="14">
        <f t="shared" si="13"/>
        <v>0</v>
      </c>
      <c r="S117" s="18">
        <f t="shared" si="14"/>
        <v>8683</v>
      </c>
      <c r="T117" s="9">
        <f t="shared" si="15"/>
        <v>3847</v>
      </c>
      <c r="U117" s="7">
        <v>7338</v>
      </c>
      <c r="V117" s="7">
        <v>1271</v>
      </c>
      <c r="W117" s="9">
        <v>280</v>
      </c>
      <c r="X117" s="7">
        <v>1345</v>
      </c>
      <c r="Y117" s="7">
        <v>2576</v>
      </c>
      <c r="Z117" s="9">
        <v>1577</v>
      </c>
    </row>
    <row r="118" spans="1:26">
      <c r="A118" s="7" t="s">
        <v>164</v>
      </c>
      <c r="B118" s="16">
        <v>162485</v>
      </c>
      <c r="C118" s="9">
        <v>500</v>
      </c>
      <c r="D118" s="7">
        <v>117963</v>
      </c>
      <c r="E118" s="7">
        <v>117963</v>
      </c>
      <c r="F118" s="9">
        <v>0</v>
      </c>
      <c r="G118" s="17">
        <f t="shared" si="8"/>
        <v>72.823409574960635</v>
      </c>
      <c r="H118" s="14">
        <f t="shared" si="9"/>
        <v>72.823409574960635</v>
      </c>
      <c r="I118" s="13">
        <f t="shared" si="10"/>
        <v>0</v>
      </c>
      <c r="J118" s="7" t="s">
        <v>97</v>
      </c>
      <c r="K118" s="7">
        <v>138994</v>
      </c>
      <c r="L118" s="9">
        <v>17290</v>
      </c>
      <c r="M118" s="18">
        <v>117889</v>
      </c>
      <c r="N118" s="16">
        <v>117889</v>
      </c>
      <c r="O118" s="9">
        <v>0</v>
      </c>
      <c r="P118" s="8">
        <f t="shared" si="11"/>
        <v>96.865345428252141</v>
      </c>
      <c r="Q118" s="8">
        <f t="shared" si="12"/>
        <v>96.865345428252141</v>
      </c>
      <c r="R118" s="14">
        <f t="shared" si="13"/>
        <v>0</v>
      </c>
      <c r="S118" s="18">
        <f t="shared" si="14"/>
        <v>44522</v>
      </c>
      <c r="T118" s="9">
        <f t="shared" si="15"/>
        <v>21105</v>
      </c>
      <c r="U118" s="7">
        <v>40640</v>
      </c>
      <c r="V118" s="7">
        <v>17396</v>
      </c>
      <c r="W118" s="9">
        <v>17396</v>
      </c>
      <c r="X118" s="7">
        <v>3882</v>
      </c>
      <c r="Y118" s="7">
        <v>3709</v>
      </c>
      <c r="Z118" s="9">
        <v>3030</v>
      </c>
    </row>
    <row r="119" spans="1:26">
      <c r="A119" s="7" t="s">
        <v>165</v>
      </c>
      <c r="B119" s="16">
        <v>165945</v>
      </c>
      <c r="C119" s="9">
        <v>1300</v>
      </c>
      <c r="D119" s="7">
        <v>153497</v>
      </c>
      <c r="E119" s="7">
        <v>144574</v>
      </c>
      <c r="F119" s="9">
        <v>8923</v>
      </c>
      <c r="G119" s="17">
        <f t="shared" si="8"/>
        <v>93.229068602144011</v>
      </c>
      <c r="H119" s="14">
        <f t="shared" si="9"/>
        <v>87.809529593974915</v>
      </c>
      <c r="I119" s="13">
        <f t="shared" si="10"/>
        <v>5.4195390081690915</v>
      </c>
      <c r="J119" s="7" t="s">
        <v>125</v>
      </c>
      <c r="K119" s="7">
        <v>169662</v>
      </c>
      <c r="L119" s="9">
        <v>9996</v>
      </c>
      <c r="M119" s="18">
        <v>153471</v>
      </c>
      <c r="N119" s="16">
        <v>144548</v>
      </c>
      <c r="O119" s="9">
        <v>8923</v>
      </c>
      <c r="P119" s="8">
        <f t="shared" si="11"/>
        <v>96.1200255533426</v>
      </c>
      <c r="Q119" s="8">
        <f t="shared" si="12"/>
        <v>90.531484473839143</v>
      </c>
      <c r="R119" s="14">
        <f t="shared" si="13"/>
        <v>5.5885410795034636</v>
      </c>
      <c r="S119" s="18">
        <f t="shared" si="14"/>
        <v>12448</v>
      </c>
      <c r="T119" s="9">
        <f t="shared" si="15"/>
        <v>16191</v>
      </c>
      <c r="U119" s="7">
        <v>4435</v>
      </c>
      <c r="V119" s="7">
        <v>9094</v>
      </c>
      <c r="W119" s="9">
        <v>7568</v>
      </c>
      <c r="X119" s="7">
        <v>8013</v>
      </c>
      <c r="Y119" s="7">
        <v>7097</v>
      </c>
      <c r="Z119" s="9">
        <v>4582</v>
      </c>
    </row>
    <row r="120" spans="1:26">
      <c r="A120" s="7" t="s">
        <v>166</v>
      </c>
      <c r="B120" s="16">
        <v>171898</v>
      </c>
      <c r="C120" s="9">
        <v>0</v>
      </c>
      <c r="D120" s="7">
        <v>171618</v>
      </c>
      <c r="E120" s="7">
        <v>171618</v>
      </c>
      <c r="F120" s="9">
        <v>0</v>
      </c>
      <c r="G120" s="17">
        <f t="shared" si="8"/>
        <v>99.837112706372395</v>
      </c>
      <c r="H120" s="14">
        <f t="shared" si="9"/>
        <v>99.837112706372395</v>
      </c>
      <c r="I120" s="13">
        <f t="shared" si="10"/>
        <v>0</v>
      </c>
      <c r="J120" s="7" t="s">
        <v>74</v>
      </c>
      <c r="K120" s="7">
        <v>181659</v>
      </c>
      <c r="L120" s="9">
        <v>9488</v>
      </c>
      <c r="M120" s="18">
        <v>171558</v>
      </c>
      <c r="N120" s="16">
        <v>171558</v>
      </c>
      <c r="O120" s="9">
        <v>0</v>
      </c>
      <c r="P120" s="8">
        <f t="shared" si="11"/>
        <v>99.643958622532253</v>
      </c>
      <c r="Q120" s="8">
        <f t="shared" si="12"/>
        <v>99.643958622532253</v>
      </c>
      <c r="R120" s="14">
        <f t="shared" si="13"/>
        <v>0</v>
      </c>
      <c r="S120" s="18">
        <f t="shared" si="14"/>
        <v>280</v>
      </c>
      <c r="T120" s="9">
        <f t="shared" si="15"/>
        <v>10101</v>
      </c>
      <c r="U120" s="7">
        <v>0</v>
      </c>
      <c r="V120" s="7">
        <v>0</v>
      </c>
      <c r="W120" s="9">
        <v>0</v>
      </c>
      <c r="X120" s="7">
        <v>280</v>
      </c>
      <c r="Y120" s="7">
        <v>10101</v>
      </c>
      <c r="Z120" s="9">
        <v>9488</v>
      </c>
    </row>
    <row r="121" spans="1:26">
      <c r="A121" s="7" t="s">
        <v>167</v>
      </c>
      <c r="B121" s="16">
        <v>194283</v>
      </c>
      <c r="C121" s="9">
        <v>0</v>
      </c>
      <c r="D121" s="7">
        <v>194219</v>
      </c>
      <c r="E121" s="7">
        <v>194219</v>
      </c>
      <c r="F121" s="9">
        <v>0</v>
      </c>
      <c r="G121" s="17">
        <f t="shared" si="8"/>
        <v>99.967058363315374</v>
      </c>
      <c r="H121" s="14">
        <f t="shared" si="9"/>
        <v>99.967058363315374</v>
      </c>
      <c r="I121" s="13">
        <f t="shared" si="10"/>
        <v>0</v>
      </c>
      <c r="J121" s="7" t="s">
        <v>168</v>
      </c>
      <c r="K121" s="7">
        <v>215662</v>
      </c>
      <c r="L121" s="9">
        <v>21511</v>
      </c>
      <c r="M121" s="18">
        <v>194130</v>
      </c>
      <c r="N121" s="16">
        <v>194130</v>
      </c>
      <c r="O121" s="9">
        <v>0</v>
      </c>
      <c r="P121" s="8">
        <f t="shared" si="11"/>
        <v>99.989183676622844</v>
      </c>
      <c r="Q121" s="8">
        <f t="shared" si="12"/>
        <v>99.989183676622844</v>
      </c>
      <c r="R121" s="14">
        <f t="shared" si="13"/>
        <v>0</v>
      </c>
      <c r="S121" s="18">
        <f t="shared" si="14"/>
        <v>64</v>
      </c>
      <c r="T121" s="9">
        <f t="shared" si="15"/>
        <v>21532</v>
      </c>
      <c r="U121" s="7">
        <v>0</v>
      </c>
      <c r="V121" s="7">
        <v>0</v>
      </c>
      <c r="W121" s="9">
        <v>0</v>
      </c>
      <c r="X121" s="7">
        <v>64</v>
      </c>
      <c r="Y121" s="7">
        <v>21532</v>
      </c>
      <c r="Z121" s="9">
        <v>21511</v>
      </c>
    </row>
    <row r="122" spans="1:26">
      <c r="A122" s="7" t="s">
        <v>169</v>
      </c>
      <c r="B122" s="16">
        <v>192917</v>
      </c>
      <c r="C122" s="9">
        <v>0</v>
      </c>
      <c r="D122" s="7">
        <v>192781</v>
      </c>
      <c r="E122" s="7">
        <v>192781</v>
      </c>
      <c r="F122" s="9">
        <v>0</v>
      </c>
      <c r="G122" s="17">
        <f t="shared" si="8"/>
        <v>99.929503361549266</v>
      </c>
      <c r="H122" s="14">
        <f t="shared" si="9"/>
        <v>99.929503361549266</v>
      </c>
      <c r="I122" s="13">
        <f t="shared" si="10"/>
        <v>0</v>
      </c>
      <c r="J122" s="7" t="s">
        <v>170</v>
      </c>
      <c r="K122" s="7">
        <v>192795</v>
      </c>
      <c r="L122" s="9">
        <v>0</v>
      </c>
      <c r="M122" s="18">
        <v>192702</v>
      </c>
      <c r="N122" s="16">
        <v>192702</v>
      </c>
      <c r="O122" s="9">
        <v>0</v>
      </c>
      <c r="P122" s="8">
        <f t="shared" si="11"/>
        <v>99.951762234497792</v>
      </c>
      <c r="Q122" s="8">
        <f t="shared" si="12"/>
        <v>99.951762234497792</v>
      </c>
      <c r="R122" s="14">
        <f t="shared" si="13"/>
        <v>0</v>
      </c>
      <c r="S122" s="18">
        <f t="shared" si="14"/>
        <v>136</v>
      </c>
      <c r="T122" s="9">
        <f t="shared" si="15"/>
        <v>93</v>
      </c>
      <c r="U122" s="7">
        <v>0</v>
      </c>
      <c r="V122" s="7">
        <v>0</v>
      </c>
      <c r="W122" s="9">
        <v>0</v>
      </c>
      <c r="X122" s="7">
        <v>136</v>
      </c>
      <c r="Y122" s="7">
        <v>93</v>
      </c>
      <c r="Z122" s="9">
        <v>0</v>
      </c>
    </row>
    <row r="123" spans="1:26">
      <c r="A123" s="7" t="s">
        <v>171</v>
      </c>
      <c r="B123" s="16">
        <v>180505</v>
      </c>
      <c r="C123" s="9">
        <v>0</v>
      </c>
      <c r="D123" s="7">
        <v>179678</v>
      </c>
      <c r="E123" s="7">
        <v>179678</v>
      </c>
      <c r="F123" s="9">
        <v>0</v>
      </c>
      <c r="G123" s="17">
        <f t="shared" si="8"/>
        <v>99.541840946234174</v>
      </c>
      <c r="H123" s="14">
        <f t="shared" si="9"/>
        <v>99.541840946234174</v>
      </c>
      <c r="I123" s="13">
        <f t="shared" si="10"/>
        <v>0</v>
      </c>
      <c r="J123" s="7" t="s">
        <v>120</v>
      </c>
      <c r="K123" s="7">
        <v>191878</v>
      </c>
      <c r="L123" s="9">
        <v>9300</v>
      </c>
      <c r="M123" s="18">
        <v>179667</v>
      </c>
      <c r="N123" s="16">
        <v>179667</v>
      </c>
      <c r="O123" s="9">
        <v>0</v>
      </c>
      <c r="P123" s="8">
        <f t="shared" si="11"/>
        <v>98.405612943509084</v>
      </c>
      <c r="Q123" s="8">
        <f t="shared" si="12"/>
        <v>98.405612943509084</v>
      </c>
      <c r="R123" s="14">
        <f t="shared" si="13"/>
        <v>0</v>
      </c>
      <c r="S123" s="18">
        <f t="shared" si="14"/>
        <v>827</v>
      </c>
      <c r="T123" s="9">
        <f t="shared" si="15"/>
        <v>12211</v>
      </c>
      <c r="U123" s="7">
        <v>0</v>
      </c>
      <c r="V123" s="7">
        <v>0</v>
      </c>
      <c r="W123" s="9">
        <v>0</v>
      </c>
      <c r="X123" s="7">
        <v>827</v>
      </c>
      <c r="Y123" s="7">
        <v>12211</v>
      </c>
      <c r="Z123" s="9">
        <v>9300</v>
      </c>
    </row>
    <row r="124" spans="1:26">
      <c r="A124" s="7" t="s">
        <v>172</v>
      </c>
      <c r="B124" s="16">
        <v>209507</v>
      </c>
      <c r="C124" s="9">
        <v>0</v>
      </c>
      <c r="D124" s="7">
        <v>209436</v>
      </c>
      <c r="E124" s="7">
        <v>209436</v>
      </c>
      <c r="F124" s="9">
        <v>0</v>
      </c>
      <c r="G124" s="17">
        <f t="shared" si="8"/>
        <v>99.966110917534976</v>
      </c>
      <c r="H124" s="14">
        <f t="shared" si="9"/>
        <v>99.966110917534976</v>
      </c>
      <c r="I124" s="13">
        <f t="shared" si="10"/>
        <v>0</v>
      </c>
      <c r="J124" s="7" t="s">
        <v>79</v>
      </c>
      <c r="K124" s="7">
        <v>209482</v>
      </c>
      <c r="L124" s="9">
        <v>100</v>
      </c>
      <c r="M124" s="18">
        <v>209346</v>
      </c>
      <c r="N124" s="16">
        <v>209346</v>
      </c>
      <c r="O124" s="9">
        <v>0</v>
      </c>
      <c r="P124" s="8">
        <f t="shared" si="11"/>
        <v>99.982806544975205</v>
      </c>
      <c r="Q124" s="8">
        <f t="shared" si="12"/>
        <v>99.982806544975205</v>
      </c>
      <c r="R124" s="14">
        <f t="shared" si="13"/>
        <v>0</v>
      </c>
      <c r="S124" s="18">
        <f t="shared" si="14"/>
        <v>71</v>
      </c>
      <c r="T124" s="9">
        <f t="shared" si="15"/>
        <v>136</v>
      </c>
      <c r="U124" s="7">
        <v>0</v>
      </c>
      <c r="V124" s="7">
        <v>0</v>
      </c>
      <c r="W124" s="9">
        <v>0</v>
      </c>
      <c r="X124" s="7">
        <v>71</v>
      </c>
      <c r="Y124" s="7">
        <v>136</v>
      </c>
      <c r="Z124" s="9">
        <v>100</v>
      </c>
    </row>
    <row r="125" spans="1:26">
      <c r="A125" s="7" t="s">
        <v>173</v>
      </c>
      <c r="B125" s="16">
        <v>205052</v>
      </c>
      <c r="C125" s="9">
        <v>0</v>
      </c>
      <c r="D125" s="7">
        <v>204800</v>
      </c>
      <c r="E125" s="7">
        <v>204800</v>
      </c>
      <c r="F125" s="9">
        <v>0</v>
      </c>
      <c r="G125" s="17">
        <f t="shared" si="8"/>
        <v>99.877104344263884</v>
      </c>
      <c r="H125" s="14">
        <f t="shared" si="9"/>
        <v>99.877104344263884</v>
      </c>
      <c r="I125" s="13">
        <f t="shared" si="10"/>
        <v>0</v>
      </c>
      <c r="J125" s="7" t="s">
        <v>48</v>
      </c>
      <c r="K125" s="7">
        <v>228253</v>
      </c>
      <c r="L125" s="9">
        <v>23515</v>
      </c>
      <c r="M125" s="18">
        <v>204738</v>
      </c>
      <c r="N125" s="16">
        <v>204738</v>
      </c>
      <c r="O125" s="9">
        <v>0</v>
      </c>
      <c r="P125" s="8">
        <f t="shared" si="11"/>
        <v>100</v>
      </c>
      <c r="Q125" s="8">
        <f t="shared" si="12"/>
        <v>100</v>
      </c>
      <c r="R125" s="14">
        <f t="shared" si="13"/>
        <v>0</v>
      </c>
      <c r="S125" s="18">
        <f t="shared" si="14"/>
        <v>252</v>
      </c>
      <c r="T125" s="9">
        <f t="shared" si="15"/>
        <v>23515</v>
      </c>
      <c r="U125" s="7">
        <v>0</v>
      </c>
      <c r="V125" s="7">
        <v>0</v>
      </c>
      <c r="W125" s="9">
        <v>0</v>
      </c>
      <c r="X125" s="7">
        <v>252</v>
      </c>
      <c r="Y125" s="7">
        <v>23515</v>
      </c>
      <c r="Z125" s="9">
        <v>23515</v>
      </c>
    </row>
    <row r="126" spans="1:26">
      <c r="A126" s="7" t="s">
        <v>174</v>
      </c>
      <c r="B126" s="16">
        <v>189904</v>
      </c>
      <c r="C126" s="9">
        <v>0</v>
      </c>
      <c r="D126" s="7">
        <v>189904</v>
      </c>
      <c r="E126" s="7">
        <v>189904</v>
      </c>
      <c r="F126" s="9">
        <v>0</v>
      </c>
      <c r="G126" s="17">
        <f t="shared" si="8"/>
        <v>100</v>
      </c>
      <c r="H126" s="14">
        <f t="shared" si="9"/>
        <v>100</v>
      </c>
      <c r="I126" s="13">
        <f t="shared" si="10"/>
        <v>0</v>
      </c>
      <c r="J126" s="7" t="s">
        <v>90</v>
      </c>
      <c r="K126" s="7">
        <v>189902</v>
      </c>
      <c r="L126" s="9">
        <v>0</v>
      </c>
      <c r="M126" s="18">
        <v>189902</v>
      </c>
      <c r="N126" s="16">
        <v>189902</v>
      </c>
      <c r="O126" s="9">
        <v>0</v>
      </c>
      <c r="P126" s="8">
        <f t="shared" si="11"/>
        <v>100</v>
      </c>
      <c r="Q126" s="8">
        <f t="shared" si="12"/>
        <v>100</v>
      </c>
      <c r="R126" s="14">
        <f t="shared" si="13"/>
        <v>0</v>
      </c>
      <c r="S126" s="18">
        <f t="shared" si="14"/>
        <v>0</v>
      </c>
      <c r="T126" s="9">
        <f t="shared" si="15"/>
        <v>0</v>
      </c>
      <c r="U126" s="7">
        <v>0</v>
      </c>
      <c r="V126" s="7">
        <v>0</v>
      </c>
      <c r="W126" s="9">
        <v>0</v>
      </c>
      <c r="X126" s="7">
        <v>0</v>
      </c>
      <c r="Y126" s="7">
        <v>0</v>
      </c>
      <c r="Z126" s="9">
        <v>0</v>
      </c>
    </row>
    <row r="127" spans="1:26">
      <c r="A127" s="7" t="s">
        <v>175</v>
      </c>
      <c r="B127" s="16">
        <v>162309</v>
      </c>
      <c r="C127" s="9">
        <v>0</v>
      </c>
      <c r="D127" s="7">
        <v>161642</v>
      </c>
      <c r="E127" s="7">
        <v>161642</v>
      </c>
      <c r="F127" s="9">
        <v>0</v>
      </c>
      <c r="G127" s="17">
        <f t="shared" si="8"/>
        <v>99.589055443629121</v>
      </c>
      <c r="H127" s="14">
        <f t="shared" si="9"/>
        <v>99.589055443629121</v>
      </c>
      <c r="I127" s="13">
        <f t="shared" si="10"/>
        <v>0</v>
      </c>
      <c r="J127" s="7" t="s">
        <v>74</v>
      </c>
      <c r="K127" s="7">
        <v>166162</v>
      </c>
      <c r="L127" s="9">
        <v>4606</v>
      </c>
      <c r="M127" s="18">
        <v>161556</v>
      </c>
      <c r="N127" s="16">
        <v>161556</v>
      </c>
      <c r="O127" s="9">
        <v>0</v>
      </c>
      <c r="P127" s="8">
        <f t="shared" si="11"/>
        <v>100</v>
      </c>
      <c r="Q127" s="8">
        <f t="shared" si="12"/>
        <v>100</v>
      </c>
      <c r="R127" s="14">
        <f t="shared" si="13"/>
        <v>0</v>
      </c>
      <c r="S127" s="18">
        <f t="shared" si="14"/>
        <v>667</v>
      </c>
      <c r="T127" s="9">
        <f t="shared" si="15"/>
        <v>4606</v>
      </c>
      <c r="U127" s="7">
        <v>0</v>
      </c>
      <c r="V127" s="7">
        <v>0</v>
      </c>
      <c r="W127" s="9">
        <v>0</v>
      </c>
      <c r="X127" s="7">
        <v>667</v>
      </c>
      <c r="Y127" s="7">
        <v>4606</v>
      </c>
      <c r="Z127" s="9">
        <v>4606</v>
      </c>
    </row>
    <row r="128" spans="1:26">
      <c r="A128" s="7" t="s">
        <v>176</v>
      </c>
      <c r="B128" s="16">
        <v>180541</v>
      </c>
      <c r="C128" s="9">
        <v>601</v>
      </c>
      <c r="D128" s="7">
        <v>173817</v>
      </c>
      <c r="E128" s="7">
        <v>173817</v>
      </c>
      <c r="F128" s="9">
        <v>0</v>
      </c>
      <c r="G128" s="17">
        <f t="shared" si="8"/>
        <v>96.597199066355458</v>
      </c>
      <c r="H128" s="14">
        <f t="shared" si="9"/>
        <v>96.597199066355458</v>
      </c>
      <c r="I128" s="13">
        <f t="shared" si="10"/>
        <v>0</v>
      </c>
      <c r="J128" s="7" t="s">
        <v>86</v>
      </c>
      <c r="K128" s="7">
        <v>189486</v>
      </c>
      <c r="L128" s="9">
        <v>9330</v>
      </c>
      <c r="M128" s="18">
        <v>173756</v>
      </c>
      <c r="N128" s="16">
        <v>173756</v>
      </c>
      <c r="O128" s="9">
        <v>0</v>
      </c>
      <c r="P128" s="8">
        <f t="shared" si="11"/>
        <v>96.447523257621171</v>
      </c>
      <c r="Q128" s="8">
        <f t="shared" si="12"/>
        <v>96.447523257621171</v>
      </c>
      <c r="R128" s="14">
        <f t="shared" si="13"/>
        <v>0</v>
      </c>
      <c r="S128" s="18">
        <f t="shared" si="14"/>
        <v>6724</v>
      </c>
      <c r="T128" s="9">
        <f t="shared" si="15"/>
        <v>15730</v>
      </c>
      <c r="U128" s="7">
        <v>4486</v>
      </c>
      <c r="V128" s="7">
        <v>5086</v>
      </c>
      <c r="W128" s="9">
        <v>4680</v>
      </c>
      <c r="X128" s="7">
        <v>2238</v>
      </c>
      <c r="Y128" s="7">
        <v>10644</v>
      </c>
      <c r="Z128" s="9">
        <v>6072</v>
      </c>
    </row>
    <row r="129" spans="1:26">
      <c r="A129" s="7" t="s">
        <v>177</v>
      </c>
      <c r="B129" s="16">
        <v>160307</v>
      </c>
      <c r="C129" s="9">
        <v>400</v>
      </c>
      <c r="D129" s="7">
        <v>155769</v>
      </c>
      <c r="E129" s="7">
        <v>155769</v>
      </c>
      <c r="F129" s="9">
        <v>0</v>
      </c>
      <c r="G129" s="17">
        <f t="shared" si="8"/>
        <v>97.412245867910713</v>
      </c>
      <c r="H129" s="14">
        <f t="shared" si="9"/>
        <v>97.412245867910713</v>
      </c>
      <c r="I129" s="13">
        <f t="shared" si="10"/>
        <v>0</v>
      </c>
      <c r="J129" s="7" t="s">
        <v>86</v>
      </c>
      <c r="K129" s="7">
        <v>168587</v>
      </c>
      <c r="L129" s="9">
        <v>5269</v>
      </c>
      <c r="M129" s="18">
        <v>155721</v>
      </c>
      <c r="N129" s="16">
        <v>155721</v>
      </c>
      <c r="O129" s="9">
        <v>0</v>
      </c>
      <c r="P129" s="8">
        <f t="shared" si="11"/>
        <v>95.348338823644667</v>
      </c>
      <c r="Q129" s="8">
        <f t="shared" si="12"/>
        <v>95.348338823644667</v>
      </c>
      <c r="R129" s="14">
        <f t="shared" si="13"/>
        <v>0</v>
      </c>
      <c r="S129" s="18">
        <f t="shared" si="14"/>
        <v>4538</v>
      </c>
      <c r="T129" s="9">
        <f t="shared" si="15"/>
        <v>12866</v>
      </c>
      <c r="U129" s="7">
        <v>2672</v>
      </c>
      <c r="V129" s="7">
        <v>9536</v>
      </c>
      <c r="W129" s="9">
        <v>8869</v>
      </c>
      <c r="X129" s="7">
        <v>1866</v>
      </c>
      <c r="Y129" s="7">
        <v>3330</v>
      </c>
      <c r="Z129" s="9">
        <v>1903</v>
      </c>
    </row>
    <row r="130" spans="1:26">
      <c r="A130" s="7" t="s">
        <v>178</v>
      </c>
      <c r="B130" s="16">
        <v>194497</v>
      </c>
      <c r="C130" s="9">
        <v>402</v>
      </c>
      <c r="D130" s="7">
        <v>193707</v>
      </c>
      <c r="E130" s="7">
        <v>193707</v>
      </c>
      <c r="F130" s="9">
        <v>0</v>
      </c>
      <c r="G130" s="17">
        <f t="shared" si="8"/>
        <v>99.800097890208406</v>
      </c>
      <c r="H130" s="14">
        <f t="shared" si="9"/>
        <v>99.800097890208406</v>
      </c>
      <c r="I130" s="13">
        <f t="shared" si="10"/>
        <v>0</v>
      </c>
      <c r="J130" s="7" t="s">
        <v>71</v>
      </c>
      <c r="K130" s="7">
        <v>197060</v>
      </c>
      <c r="L130" s="9">
        <v>2729</v>
      </c>
      <c r="M130" s="18">
        <v>193629</v>
      </c>
      <c r="N130" s="16">
        <v>193629</v>
      </c>
      <c r="O130" s="9">
        <v>0</v>
      </c>
      <c r="P130" s="8">
        <f t="shared" si="11"/>
        <v>99.638760671225896</v>
      </c>
      <c r="Q130" s="8">
        <f t="shared" si="12"/>
        <v>99.638760671225896</v>
      </c>
      <c r="R130" s="14">
        <f t="shared" si="13"/>
        <v>0</v>
      </c>
      <c r="S130" s="18">
        <f t="shared" si="14"/>
        <v>790</v>
      </c>
      <c r="T130" s="9">
        <f t="shared" si="15"/>
        <v>3431</v>
      </c>
      <c r="U130" s="7">
        <v>403</v>
      </c>
      <c r="V130" s="7">
        <v>620</v>
      </c>
      <c r="W130" s="9">
        <v>0</v>
      </c>
      <c r="X130" s="7">
        <v>387</v>
      </c>
      <c r="Y130" s="7">
        <v>2811</v>
      </c>
      <c r="Z130" s="9">
        <v>2729</v>
      </c>
    </row>
    <row r="131" spans="1:26">
      <c r="A131" s="7" t="s">
        <v>179</v>
      </c>
      <c r="B131" s="16">
        <v>180415</v>
      </c>
      <c r="C131" s="9">
        <v>0</v>
      </c>
      <c r="D131" s="7">
        <v>180415</v>
      </c>
      <c r="E131" s="7">
        <v>180415</v>
      </c>
      <c r="F131" s="9">
        <v>0</v>
      </c>
      <c r="G131" s="17">
        <f t="shared" si="8"/>
        <v>100</v>
      </c>
      <c r="H131" s="14">
        <f t="shared" si="9"/>
        <v>100</v>
      </c>
      <c r="I131" s="13">
        <f t="shared" si="10"/>
        <v>0</v>
      </c>
      <c r="J131" s="7" t="s">
        <v>113</v>
      </c>
      <c r="K131" s="7">
        <v>220512</v>
      </c>
      <c r="L131" s="9">
        <v>38729</v>
      </c>
      <c r="M131" s="18">
        <v>180315</v>
      </c>
      <c r="N131" s="16">
        <v>180315</v>
      </c>
      <c r="O131" s="9">
        <v>0</v>
      </c>
      <c r="P131" s="8">
        <f t="shared" si="11"/>
        <v>99.192443737863272</v>
      </c>
      <c r="Q131" s="8">
        <f t="shared" si="12"/>
        <v>99.192443737863272</v>
      </c>
      <c r="R131" s="14">
        <f t="shared" si="13"/>
        <v>0</v>
      </c>
      <c r="S131" s="18">
        <f t="shared" si="14"/>
        <v>0</v>
      </c>
      <c r="T131" s="9">
        <f t="shared" si="15"/>
        <v>40197</v>
      </c>
      <c r="U131" s="7">
        <v>0</v>
      </c>
      <c r="V131" s="7">
        <v>0</v>
      </c>
      <c r="W131" s="9">
        <v>0</v>
      </c>
      <c r="X131" s="7">
        <v>0</v>
      </c>
      <c r="Y131" s="7">
        <v>40197</v>
      </c>
      <c r="Z131" s="9">
        <v>38729</v>
      </c>
    </row>
    <row r="132" spans="1:26">
      <c r="A132" s="7" t="s">
        <v>180</v>
      </c>
      <c r="B132" s="16">
        <v>104303</v>
      </c>
      <c r="C132" s="9">
        <v>0</v>
      </c>
      <c r="D132" s="7">
        <v>104290</v>
      </c>
      <c r="E132" s="7">
        <v>104290</v>
      </c>
      <c r="F132" s="9">
        <v>0</v>
      </c>
      <c r="G132" s="17">
        <f t="shared" si="8"/>
        <v>99.987536312474234</v>
      </c>
      <c r="H132" s="14">
        <f t="shared" si="9"/>
        <v>99.987536312474234</v>
      </c>
      <c r="I132" s="13">
        <f t="shared" si="10"/>
        <v>0</v>
      </c>
      <c r="J132" s="7" t="s">
        <v>181</v>
      </c>
      <c r="K132" s="7">
        <v>115714</v>
      </c>
      <c r="L132" s="9">
        <v>11166</v>
      </c>
      <c r="M132" s="18">
        <v>104249</v>
      </c>
      <c r="N132" s="16">
        <v>104249</v>
      </c>
      <c r="O132" s="9">
        <v>0</v>
      </c>
      <c r="P132" s="8">
        <f t="shared" si="11"/>
        <v>99.714006963308719</v>
      </c>
      <c r="Q132" s="8">
        <f t="shared" si="12"/>
        <v>99.714006963308719</v>
      </c>
      <c r="R132" s="14">
        <f t="shared" si="13"/>
        <v>0</v>
      </c>
      <c r="S132" s="18">
        <f t="shared" si="14"/>
        <v>13</v>
      </c>
      <c r="T132" s="9">
        <f t="shared" si="15"/>
        <v>11465</v>
      </c>
      <c r="U132" s="7">
        <v>0</v>
      </c>
      <c r="V132" s="7">
        <v>0</v>
      </c>
      <c r="W132" s="9">
        <v>0</v>
      </c>
      <c r="X132" s="7">
        <v>13</v>
      </c>
      <c r="Y132" s="7">
        <v>11465</v>
      </c>
      <c r="Z132" s="9">
        <v>11166</v>
      </c>
    </row>
    <row r="133" spans="1:26">
      <c r="A133" s="7" t="s">
        <v>182</v>
      </c>
      <c r="B133" s="16">
        <v>166850</v>
      </c>
      <c r="C133" s="9">
        <v>801</v>
      </c>
      <c r="D133" s="7">
        <v>165086</v>
      </c>
      <c r="E133" s="7">
        <v>165086</v>
      </c>
      <c r="F133" s="9">
        <v>0</v>
      </c>
      <c r="G133" s="17">
        <f t="shared" ref="G133:G170" si="16">D133/(B133-C133)*100</f>
        <v>99.420050707923565</v>
      </c>
      <c r="H133" s="14">
        <f t="shared" ref="H133:H170" si="17">E133/(B133-C133)*100</f>
        <v>99.420050707923565</v>
      </c>
      <c r="I133" s="13">
        <f t="shared" ref="I133:I170" si="18">F133/(B133-C133)*100</f>
        <v>0</v>
      </c>
      <c r="J133" s="7" t="s">
        <v>183</v>
      </c>
      <c r="K133" s="7">
        <v>178868</v>
      </c>
      <c r="L133" s="9">
        <v>4444</v>
      </c>
      <c r="M133" s="18">
        <v>165047</v>
      </c>
      <c r="N133" s="16">
        <v>165047</v>
      </c>
      <c r="O133" s="9">
        <v>0</v>
      </c>
      <c r="P133" s="8">
        <f t="shared" ref="P133:P170" si="19">M133/(K133-L133)*100</f>
        <v>94.624019630326103</v>
      </c>
      <c r="Q133" s="8">
        <f t="shared" ref="Q133:Q170" si="20">N133/(K133-L133)*100</f>
        <v>94.624019630326103</v>
      </c>
      <c r="R133" s="14">
        <f t="shared" ref="R133:R170" si="21">O133/(K133-L133)*100</f>
        <v>0</v>
      </c>
      <c r="S133" s="18">
        <f t="shared" ref="S133:S170" si="22">B133-D133</f>
        <v>1764</v>
      </c>
      <c r="T133" s="9">
        <f t="shared" ref="T133:T170" si="23">K133-M133</f>
        <v>13821</v>
      </c>
      <c r="U133" s="7">
        <v>885</v>
      </c>
      <c r="V133" s="7">
        <v>9318</v>
      </c>
      <c r="W133" s="9">
        <v>104</v>
      </c>
      <c r="X133" s="7">
        <v>879</v>
      </c>
      <c r="Y133" s="7">
        <v>4503</v>
      </c>
      <c r="Z133" s="9">
        <v>4344</v>
      </c>
    </row>
    <row r="134" spans="1:26">
      <c r="A134" s="7" t="s">
        <v>184</v>
      </c>
      <c r="B134" s="16">
        <v>167018</v>
      </c>
      <c r="C134" s="9">
        <v>200</v>
      </c>
      <c r="D134" s="7">
        <v>166611</v>
      </c>
      <c r="E134" s="7">
        <v>166611</v>
      </c>
      <c r="F134" s="9">
        <v>0</v>
      </c>
      <c r="G134" s="17">
        <f t="shared" si="16"/>
        <v>99.875912671294458</v>
      </c>
      <c r="H134" s="14">
        <f t="shared" si="17"/>
        <v>99.875912671294458</v>
      </c>
      <c r="I134" s="13">
        <f t="shared" si="18"/>
        <v>0</v>
      </c>
      <c r="J134" s="7" t="s">
        <v>170</v>
      </c>
      <c r="K134" s="7">
        <v>168099</v>
      </c>
      <c r="L134" s="9">
        <v>1343</v>
      </c>
      <c r="M134" s="18">
        <v>166550</v>
      </c>
      <c r="N134" s="16">
        <v>166550</v>
      </c>
      <c r="O134" s="9">
        <v>0</v>
      </c>
      <c r="P134" s="8">
        <f t="shared" si="19"/>
        <v>99.876466214109243</v>
      </c>
      <c r="Q134" s="8">
        <f t="shared" si="20"/>
        <v>99.876466214109243</v>
      </c>
      <c r="R134" s="14">
        <f t="shared" si="21"/>
        <v>0</v>
      </c>
      <c r="S134" s="18">
        <f t="shared" si="22"/>
        <v>407</v>
      </c>
      <c r="T134" s="9">
        <f t="shared" si="23"/>
        <v>1549</v>
      </c>
      <c r="U134" s="7">
        <v>230</v>
      </c>
      <c r="V134" s="7">
        <v>1449</v>
      </c>
      <c r="W134" s="9">
        <v>1249</v>
      </c>
      <c r="X134" s="7">
        <v>177</v>
      </c>
      <c r="Y134" s="7">
        <v>100</v>
      </c>
      <c r="Z134" s="9">
        <v>100</v>
      </c>
    </row>
    <row r="135" spans="1:26">
      <c r="A135" s="7" t="s">
        <v>185</v>
      </c>
      <c r="B135" s="16">
        <v>152317</v>
      </c>
      <c r="C135" s="9">
        <v>200</v>
      </c>
      <c r="D135" s="7">
        <v>147546</v>
      </c>
      <c r="E135" s="7">
        <v>147546</v>
      </c>
      <c r="F135" s="9">
        <v>0</v>
      </c>
      <c r="G135" s="17">
        <f t="shared" si="16"/>
        <v>96.995076158483272</v>
      </c>
      <c r="H135" s="14">
        <f t="shared" si="17"/>
        <v>96.995076158483272</v>
      </c>
      <c r="I135" s="13">
        <f t="shared" si="18"/>
        <v>0</v>
      </c>
      <c r="J135" s="7" t="s">
        <v>183</v>
      </c>
      <c r="K135" s="7">
        <v>156076</v>
      </c>
      <c r="L135" s="9">
        <v>5459</v>
      </c>
      <c r="M135" s="18">
        <v>147551</v>
      </c>
      <c r="N135" s="16">
        <v>147551</v>
      </c>
      <c r="O135" s="9">
        <v>0</v>
      </c>
      <c r="P135" s="8">
        <f t="shared" si="19"/>
        <v>97.964373211523267</v>
      </c>
      <c r="Q135" s="8">
        <f t="shared" si="20"/>
        <v>97.964373211523267</v>
      </c>
      <c r="R135" s="14">
        <f t="shared" si="21"/>
        <v>0</v>
      </c>
      <c r="S135" s="18">
        <f t="shared" si="22"/>
        <v>4771</v>
      </c>
      <c r="T135" s="9">
        <f t="shared" si="23"/>
        <v>8525</v>
      </c>
      <c r="U135" s="7">
        <v>1241</v>
      </c>
      <c r="V135" s="7">
        <v>3312</v>
      </c>
      <c r="W135" s="9">
        <v>3312</v>
      </c>
      <c r="X135" s="7">
        <v>3530</v>
      </c>
      <c r="Y135" s="7">
        <v>5213</v>
      </c>
      <c r="Z135" s="9">
        <v>2670</v>
      </c>
    </row>
    <row r="136" spans="1:26">
      <c r="A136" s="7" t="s">
        <v>186</v>
      </c>
      <c r="B136" s="16">
        <v>184072</v>
      </c>
      <c r="C136" s="9">
        <v>100</v>
      </c>
      <c r="D136" s="7">
        <v>182836</v>
      </c>
      <c r="E136" s="7">
        <v>182836</v>
      </c>
      <c r="F136" s="9">
        <v>0</v>
      </c>
      <c r="G136" s="17">
        <f t="shared" si="16"/>
        <v>99.382514730502464</v>
      </c>
      <c r="H136" s="14">
        <f t="shared" si="17"/>
        <v>99.382514730502464</v>
      </c>
      <c r="I136" s="13">
        <f t="shared" si="18"/>
        <v>0</v>
      </c>
      <c r="J136" s="7" t="s">
        <v>1</v>
      </c>
      <c r="K136" s="7">
        <v>188284</v>
      </c>
      <c r="L136" s="9">
        <v>2183</v>
      </c>
      <c r="M136" s="18">
        <v>182745</v>
      </c>
      <c r="N136" s="16">
        <v>182745</v>
      </c>
      <c r="O136" s="9">
        <v>0</v>
      </c>
      <c r="P136" s="8">
        <f t="shared" si="19"/>
        <v>98.19667814788744</v>
      </c>
      <c r="Q136" s="8">
        <f t="shared" si="20"/>
        <v>98.19667814788744</v>
      </c>
      <c r="R136" s="14">
        <f t="shared" si="21"/>
        <v>0</v>
      </c>
      <c r="S136" s="18">
        <f t="shared" si="22"/>
        <v>1236</v>
      </c>
      <c r="T136" s="9">
        <f t="shared" si="23"/>
        <v>5539</v>
      </c>
      <c r="U136" s="7">
        <v>1077</v>
      </c>
      <c r="V136" s="7">
        <v>0</v>
      </c>
      <c r="W136" s="9">
        <v>0</v>
      </c>
      <c r="X136" s="7">
        <v>159</v>
      </c>
      <c r="Y136" s="7">
        <v>5539</v>
      </c>
      <c r="Z136" s="9">
        <v>2183</v>
      </c>
    </row>
    <row r="137" spans="1:26">
      <c r="A137" s="7" t="s">
        <v>187</v>
      </c>
      <c r="B137" s="16">
        <v>162760</v>
      </c>
      <c r="C137" s="9">
        <v>500</v>
      </c>
      <c r="D137" s="7">
        <v>151371</v>
      </c>
      <c r="E137" s="7">
        <v>151371</v>
      </c>
      <c r="F137" s="9">
        <v>0</v>
      </c>
      <c r="G137" s="17">
        <f t="shared" si="16"/>
        <v>93.289165536792808</v>
      </c>
      <c r="H137" s="14">
        <f t="shared" si="17"/>
        <v>93.289165536792808</v>
      </c>
      <c r="I137" s="13">
        <f t="shared" si="18"/>
        <v>0</v>
      </c>
      <c r="J137" s="7" t="s">
        <v>188</v>
      </c>
      <c r="K137" s="7">
        <v>174182</v>
      </c>
      <c r="L137" s="9">
        <v>13890</v>
      </c>
      <c r="M137" s="18">
        <v>151303</v>
      </c>
      <c r="N137" s="16">
        <v>151303</v>
      </c>
      <c r="O137" s="9">
        <v>0</v>
      </c>
      <c r="P137" s="8">
        <f t="shared" si="19"/>
        <v>94.392109400344367</v>
      </c>
      <c r="Q137" s="8">
        <f t="shared" si="20"/>
        <v>94.392109400344367</v>
      </c>
      <c r="R137" s="14">
        <f t="shared" si="21"/>
        <v>0</v>
      </c>
      <c r="S137" s="18">
        <f t="shared" si="22"/>
        <v>11389</v>
      </c>
      <c r="T137" s="9">
        <f t="shared" si="23"/>
        <v>22879</v>
      </c>
      <c r="U137" s="7">
        <v>2917</v>
      </c>
      <c r="V137" s="7">
        <v>10903</v>
      </c>
      <c r="W137" s="9">
        <v>10903</v>
      </c>
      <c r="X137" s="7">
        <v>8472</v>
      </c>
      <c r="Y137" s="7">
        <v>11976</v>
      </c>
      <c r="Z137" s="9">
        <v>4124</v>
      </c>
    </row>
    <row r="138" spans="1:26">
      <c r="A138" s="7" t="s">
        <v>189</v>
      </c>
      <c r="B138" s="16">
        <v>163353</v>
      </c>
      <c r="C138" s="9">
        <v>0</v>
      </c>
      <c r="D138" s="7">
        <v>154273</v>
      </c>
      <c r="E138" s="7">
        <v>135273</v>
      </c>
      <c r="F138" s="9">
        <v>19000</v>
      </c>
      <c r="G138" s="17">
        <f t="shared" si="16"/>
        <v>94.441485617037941</v>
      </c>
      <c r="H138" s="14">
        <f t="shared" si="17"/>
        <v>82.810233053571096</v>
      </c>
      <c r="I138" s="13">
        <f t="shared" si="18"/>
        <v>11.631252563466848</v>
      </c>
      <c r="J138" s="7" t="s">
        <v>190</v>
      </c>
      <c r="K138" s="7">
        <v>160208</v>
      </c>
      <c r="L138" s="9">
        <v>933</v>
      </c>
      <c r="M138" s="18">
        <v>154158</v>
      </c>
      <c r="N138" s="16">
        <v>135212</v>
      </c>
      <c r="O138" s="9">
        <v>18946</v>
      </c>
      <c r="P138" s="8">
        <f t="shared" si="19"/>
        <v>96.787317532569446</v>
      </c>
      <c r="Q138" s="8">
        <f t="shared" si="20"/>
        <v>84.892167634594244</v>
      </c>
      <c r="R138" s="14">
        <f t="shared" si="21"/>
        <v>11.8951498979752</v>
      </c>
      <c r="S138" s="18">
        <f t="shared" si="22"/>
        <v>9080</v>
      </c>
      <c r="T138" s="9">
        <f t="shared" si="23"/>
        <v>6050</v>
      </c>
      <c r="U138" s="7">
        <v>0</v>
      </c>
      <c r="V138" s="7">
        <v>0</v>
      </c>
      <c r="W138" s="9">
        <v>0</v>
      </c>
      <c r="X138" s="7">
        <v>9080</v>
      </c>
      <c r="Y138" s="7">
        <v>6050</v>
      </c>
      <c r="Z138" s="9">
        <v>933</v>
      </c>
    </row>
    <row r="139" spans="1:26">
      <c r="A139" s="7" t="s">
        <v>191</v>
      </c>
      <c r="B139" s="16">
        <v>175097</v>
      </c>
      <c r="C139" s="9">
        <v>800</v>
      </c>
      <c r="D139" s="7">
        <v>165890</v>
      </c>
      <c r="E139" s="7">
        <v>165890</v>
      </c>
      <c r="F139" s="9">
        <v>0</v>
      </c>
      <c r="G139" s="17">
        <f t="shared" si="16"/>
        <v>95.176623808786161</v>
      </c>
      <c r="H139" s="14">
        <f t="shared" si="17"/>
        <v>95.176623808786161</v>
      </c>
      <c r="I139" s="13">
        <f t="shared" si="18"/>
        <v>0</v>
      </c>
      <c r="J139" s="7" t="s">
        <v>188</v>
      </c>
      <c r="K139" s="7">
        <v>193828</v>
      </c>
      <c r="L139" s="9">
        <v>17417</v>
      </c>
      <c r="M139" s="18">
        <v>165851</v>
      </c>
      <c r="N139" s="16">
        <v>165851</v>
      </c>
      <c r="O139" s="9">
        <v>0</v>
      </c>
      <c r="P139" s="8">
        <f t="shared" si="19"/>
        <v>94.013978720147833</v>
      </c>
      <c r="Q139" s="8">
        <f t="shared" si="20"/>
        <v>94.013978720147833</v>
      </c>
      <c r="R139" s="14">
        <f t="shared" si="21"/>
        <v>0</v>
      </c>
      <c r="S139" s="18">
        <f t="shared" si="22"/>
        <v>9207</v>
      </c>
      <c r="T139" s="9">
        <f t="shared" si="23"/>
        <v>27977</v>
      </c>
      <c r="U139" s="7">
        <v>3233</v>
      </c>
      <c r="V139" s="7">
        <v>14224</v>
      </c>
      <c r="W139" s="9">
        <v>13991</v>
      </c>
      <c r="X139" s="7">
        <v>5974</v>
      </c>
      <c r="Y139" s="7">
        <v>13753</v>
      </c>
      <c r="Z139" s="9">
        <v>7972</v>
      </c>
    </row>
    <row r="140" spans="1:26">
      <c r="A140" s="7" t="s">
        <v>192</v>
      </c>
      <c r="B140" s="16">
        <v>159467</v>
      </c>
      <c r="C140" s="9">
        <v>501</v>
      </c>
      <c r="D140" s="7">
        <v>157344</v>
      </c>
      <c r="E140" s="7">
        <v>157344</v>
      </c>
      <c r="F140" s="9">
        <v>0</v>
      </c>
      <c r="G140" s="17">
        <f t="shared" si="16"/>
        <v>98.979656027074967</v>
      </c>
      <c r="H140" s="14">
        <f t="shared" si="17"/>
        <v>98.979656027074967</v>
      </c>
      <c r="I140" s="13">
        <f t="shared" si="18"/>
        <v>0</v>
      </c>
      <c r="J140" s="7" t="s">
        <v>193</v>
      </c>
      <c r="K140" s="7">
        <v>171031</v>
      </c>
      <c r="L140" s="9">
        <v>11660</v>
      </c>
      <c r="M140" s="18">
        <v>157316</v>
      </c>
      <c r="N140" s="16">
        <v>157316</v>
      </c>
      <c r="O140" s="9">
        <v>0</v>
      </c>
      <c r="P140" s="8">
        <f t="shared" si="19"/>
        <v>98.710555872774847</v>
      </c>
      <c r="Q140" s="8">
        <f t="shared" si="20"/>
        <v>98.710555872774847</v>
      </c>
      <c r="R140" s="14">
        <f t="shared" si="21"/>
        <v>0</v>
      </c>
      <c r="S140" s="18">
        <f t="shared" si="22"/>
        <v>2123</v>
      </c>
      <c r="T140" s="9">
        <f t="shared" si="23"/>
        <v>13715</v>
      </c>
      <c r="U140" s="7">
        <v>537</v>
      </c>
      <c r="V140" s="7">
        <v>13228</v>
      </c>
      <c r="W140" s="9">
        <v>12561</v>
      </c>
      <c r="X140" s="7">
        <v>1586</v>
      </c>
      <c r="Y140" s="7">
        <v>487</v>
      </c>
      <c r="Z140" s="9">
        <v>282</v>
      </c>
    </row>
    <row r="141" spans="1:26">
      <c r="A141" s="7" t="s">
        <v>194</v>
      </c>
      <c r="B141" s="16">
        <v>218553</v>
      </c>
      <c r="C141" s="9">
        <v>400</v>
      </c>
      <c r="D141" s="7">
        <v>214506</v>
      </c>
      <c r="E141" s="7">
        <v>214506</v>
      </c>
      <c r="F141" s="9">
        <v>0</v>
      </c>
      <c r="G141" s="17">
        <f t="shared" si="16"/>
        <v>98.328237521372614</v>
      </c>
      <c r="H141" s="14">
        <f t="shared" si="17"/>
        <v>98.328237521372614</v>
      </c>
      <c r="I141" s="13">
        <f t="shared" si="18"/>
        <v>0</v>
      </c>
      <c r="J141" s="7" t="s">
        <v>170</v>
      </c>
      <c r="K141" s="7">
        <v>233176</v>
      </c>
      <c r="L141" s="9">
        <v>8078</v>
      </c>
      <c r="M141" s="18">
        <v>214420</v>
      </c>
      <c r="N141" s="16">
        <v>214420</v>
      </c>
      <c r="O141" s="9">
        <v>0</v>
      </c>
      <c r="P141" s="8">
        <f t="shared" si="19"/>
        <v>95.256288372175675</v>
      </c>
      <c r="Q141" s="8">
        <f t="shared" si="20"/>
        <v>95.256288372175675</v>
      </c>
      <c r="R141" s="14">
        <f t="shared" si="21"/>
        <v>0</v>
      </c>
      <c r="S141" s="18">
        <f t="shared" si="22"/>
        <v>4047</v>
      </c>
      <c r="T141" s="9">
        <f t="shared" si="23"/>
        <v>18756</v>
      </c>
      <c r="U141" s="7">
        <v>400</v>
      </c>
      <c r="V141" s="7">
        <v>10469</v>
      </c>
      <c r="W141" s="9">
        <v>10456</v>
      </c>
      <c r="X141" s="7">
        <v>3647</v>
      </c>
      <c r="Y141" s="7">
        <v>8287</v>
      </c>
      <c r="Z141" s="9">
        <v>7455</v>
      </c>
    </row>
    <row r="142" spans="1:26">
      <c r="A142" s="7" t="s">
        <v>195</v>
      </c>
      <c r="B142" s="16">
        <v>196282</v>
      </c>
      <c r="C142" s="9">
        <v>0</v>
      </c>
      <c r="D142" s="7">
        <v>196279</v>
      </c>
      <c r="E142" s="7">
        <v>196279</v>
      </c>
      <c r="F142" s="9">
        <v>0</v>
      </c>
      <c r="G142" s="17">
        <f t="shared" si="16"/>
        <v>99.998471586798587</v>
      </c>
      <c r="H142" s="14">
        <f t="shared" si="17"/>
        <v>99.998471586798587</v>
      </c>
      <c r="I142" s="13">
        <f t="shared" si="18"/>
        <v>0</v>
      </c>
      <c r="J142" s="7" t="s">
        <v>196</v>
      </c>
      <c r="K142" s="7">
        <v>196213</v>
      </c>
      <c r="L142" s="9">
        <v>0</v>
      </c>
      <c r="M142" s="18">
        <v>196213</v>
      </c>
      <c r="N142" s="16">
        <v>196213</v>
      </c>
      <c r="O142" s="9">
        <v>0</v>
      </c>
      <c r="P142" s="8">
        <f t="shared" si="19"/>
        <v>100</v>
      </c>
      <c r="Q142" s="8">
        <f t="shared" si="20"/>
        <v>100</v>
      </c>
      <c r="R142" s="14">
        <f t="shared" si="21"/>
        <v>0</v>
      </c>
      <c r="S142" s="18">
        <f t="shared" si="22"/>
        <v>3</v>
      </c>
      <c r="T142" s="9">
        <f t="shared" si="23"/>
        <v>0</v>
      </c>
      <c r="U142" s="7">
        <v>0</v>
      </c>
      <c r="V142" s="7">
        <v>0</v>
      </c>
      <c r="W142" s="9">
        <v>0</v>
      </c>
      <c r="X142" s="7">
        <v>3</v>
      </c>
      <c r="Y142" s="7">
        <v>0</v>
      </c>
      <c r="Z142" s="9">
        <v>0</v>
      </c>
    </row>
    <row r="143" spans="1:26">
      <c r="A143" s="7" t="s">
        <v>197</v>
      </c>
      <c r="B143" s="16">
        <v>208921</v>
      </c>
      <c r="C143" s="9">
        <v>0</v>
      </c>
      <c r="D143" s="7">
        <v>208921</v>
      </c>
      <c r="E143" s="7">
        <v>208921</v>
      </c>
      <c r="F143" s="9">
        <v>0</v>
      </c>
      <c r="G143" s="17">
        <f t="shared" si="16"/>
        <v>100</v>
      </c>
      <c r="H143" s="14">
        <f t="shared" si="17"/>
        <v>100</v>
      </c>
      <c r="I143" s="13">
        <f t="shared" si="18"/>
        <v>0</v>
      </c>
      <c r="J143" s="7" t="s">
        <v>198</v>
      </c>
      <c r="K143" s="7">
        <v>208806</v>
      </c>
      <c r="L143" s="9">
        <v>0</v>
      </c>
      <c r="M143" s="18">
        <v>208806</v>
      </c>
      <c r="N143" s="16">
        <v>208806</v>
      </c>
      <c r="O143" s="9">
        <v>0</v>
      </c>
      <c r="P143" s="8">
        <f t="shared" si="19"/>
        <v>100</v>
      </c>
      <c r="Q143" s="8">
        <f t="shared" si="20"/>
        <v>100</v>
      </c>
      <c r="R143" s="14">
        <f t="shared" si="21"/>
        <v>0</v>
      </c>
      <c r="S143" s="18">
        <f t="shared" si="22"/>
        <v>0</v>
      </c>
      <c r="T143" s="9">
        <f t="shared" si="23"/>
        <v>0</v>
      </c>
      <c r="U143" s="7">
        <v>0</v>
      </c>
      <c r="V143" s="7">
        <v>0</v>
      </c>
      <c r="W143" s="9">
        <v>0</v>
      </c>
      <c r="X143" s="7">
        <v>0</v>
      </c>
      <c r="Y143" s="7">
        <v>0</v>
      </c>
      <c r="Z143" s="9">
        <v>0</v>
      </c>
    </row>
    <row r="144" spans="1:26">
      <c r="A144" s="7" t="s">
        <v>199</v>
      </c>
      <c r="B144" s="16">
        <v>159479</v>
      </c>
      <c r="C144" s="9">
        <v>500</v>
      </c>
      <c r="D144" s="7">
        <v>156852</v>
      </c>
      <c r="E144" s="7">
        <v>156852</v>
      </c>
      <c r="F144" s="9">
        <v>0</v>
      </c>
      <c r="G144" s="17">
        <f t="shared" si="16"/>
        <v>98.662087445511673</v>
      </c>
      <c r="H144" s="14">
        <f t="shared" si="17"/>
        <v>98.662087445511673</v>
      </c>
      <c r="I144" s="13">
        <f t="shared" si="18"/>
        <v>0</v>
      </c>
      <c r="J144" s="7" t="s">
        <v>24</v>
      </c>
      <c r="K144" s="7">
        <v>163002</v>
      </c>
      <c r="L144" s="9">
        <v>1284</v>
      </c>
      <c r="M144" s="18">
        <v>156797</v>
      </c>
      <c r="N144" s="16">
        <v>156797</v>
      </c>
      <c r="O144" s="9">
        <v>0</v>
      </c>
      <c r="P144" s="8">
        <f t="shared" si="19"/>
        <v>96.957048689694403</v>
      </c>
      <c r="Q144" s="8">
        <f t="shared" si="20"/>
        <v>96.957048689694403</v>
      </c>
      <c r="R144" s="14">
        <f t="shared" si="21"/>
        <v>0</v>
      </c>
      <c r="S144" s="18">
        <f t="shared" si="22"/>
        <v>2627</v>
      </c>
      <c r="T144" s="9">
        <f t="shared" si="23"/>
        <v>6205</v>
      </c>
      <c r="U144" s="7">
        <v>500</v>
      </c>
      <c r="V144" s="7">
        <v>4858</v>
      </c>
      <c r="W144" s="9">
        <v>0</v>
      </c>
      <c r="X144" s="7">
        <v>2127</v>
      </c>
      <c r="Y144" s="7">
        <v>1347</v>
      </c>
      <c r="Z144" s="9">
        <v>1284</v>
      </c>
    </row>
    <row r="145" spans="1:26">
      <c r="A145" s="7" t="s">
        <v>200</v>
      </c>
      <c r="B145" s="16">
        <v>191595</v>
      </c>
      <c r="C145" s="9">
        <v>500</v>
      </c>
      <c r="D145" s="7">
        <v>190700</v>
      </c>
      <c r="E145" s="7">
        <v>190700</v>
      </c>
      <c r="F145" s="9">
        <v>0</v>
      </c>
      <c r="G145" s="17">
        <f t="shared" si="16"/>
        <v>99.793296527904971</v>
      </c>
      <c r="H145" s="14">
        <f t="shared" si="17"/>
        <v>99.793296527904971</v>
      </c>
      <c r="I145" s="13">
        <f t="shared" si="18"/>
        <v>0</v>
      </c>
      <c r="J145" s="7" t="s">
        <v>24</v>
      </c>
      <c r="K145" s="7">
        <v>213991</v>
      </c>
      <c r="L145" s="9">
        <v>14417</v>
      </c>
      <c r="M145" s="18">
        <v>190676</v>
      </c>
      <c r="N145" s="16">
        <v>190676</v>
      </c>
      <c r="O145" s="9">
        <v>0</v>
      </c>
      <c r="P145" s="8">
        <f t="shared" si="19"/>
        <v>95.541503402246789</v>
      </c>
      <c r="Q145" s="8">
        <f t="shared" si="20"/>
        <v>95.541503402246789</v>
      </c>
      <c r="R145" s="14">
        <f t="shared" si="21"/>
        <v>0</v>
      </c>
      <c r="S145" s="18">
        <f t="shared" si="22"/>
        <v>895</v>
      </c>
      <c r="T145" s="9">
        <f t="shared" si="23"/>
        <v>23315</v>
      </c>
      <c r="U145" s="7">
        <v>500</v>
      </c>
      <c r="V145" s="7">
        <v>22805</v>
      </c>
      <c r="W145" s="9">
        <v>20306</v>
      </c>
      <c r="X145" s="7">
        <v>395</v>
      </c>
      <c r="Y145" s="7">
        <v>510</v>
      </c>
      <c r="Z145" s="9">
        <v>454</v>
      </c>
    </row>
    <row r="146" spans="1:26">
      <c r="A146" s="7" t="s">
        <v>201</v>
      </c>
      <c r="B146" s="16">
        <v>179313</v>
      </c>
      <c r="C146" s="9">
        <v>300</v>
      </c>
      <c r="D146" s="7">
        <v>178607</v>
      </c>
      <c r="E146" s="7">
        <v>178607</v>
      </c>
      <c r="F146" s="9">
        <v>0</v>
      </c>
      <c r="G146" s="17">
        <f t="shared" si="16"/>
        <v>99.77320082899007</v>
      </c>
      <c r="H146" s="14">
        <f t="shared" si="17"/>
        <v>99.77320082899007</v>
      </c>
      <c r="I146" s="13">
        <f t="shared" si="18"/>
        <v>0</v>
      </c>
      <c r="J146" s="7" t="s">
        <v>24</v>
      </c>
      <c r="K146" s="7">
        <v>180164</v>
      </c>
      <c r="L146" s="9">
        <v>100</v>
      </c>
      <c r="M146" s="18">
        <v>178575</v>
      </c>
      <c r="N146" s="16">
        <v>178575</v>
      </c>
      <c r="O146" s="9">
        <v>0</v>
      </c>
      <c r="P146" s="8">
        <f t="shared" si="19"/>
        <v>99.173071796694515</v>
      </c>
      <c r="Q146" s="8">
        <f t="shared" si="20"/>
        <v>99.173071796694515</v>
      </c>
      <c r="R146" s="14">
        <f t="shared" si="21"/>
        <v>0</v>
      </c>
      <c r="S146" s="18">
        <f t="shared" si="22"/>
        <v>706</v>
      </c>
      <c r="T146" s="9">
        <f t="shared" si="23"/>
        <v>1589</v>
      </c>
      <c r="U146" s="7">
        <v>300</v>
      </c>
      <c r="V146" s="7">
        <v>1489</v>
      </c>
      <c r="W146" s="9">
        <v>0</v>
      </c>
      <c r="X146" s="7">
        <v>406</v>
      </c>
      <c r="Y146" s="7">
        <v>100</v>
      </c>
      <c r="Z146" s="9">
        <v>100</v>
      </c>
    </row>
    <row r="147" spans="1:26">
      <c r="A147" s="7" t="s">
        <v>202</v>
      </c>
      <c r="B147" s="16">
        <v>176963</v>
      </c>
      <c r="C147" s="9">
        <v>1201</v>
      </c>
      <c r="D147" s="7">
        <v>142603</v>
      </c>
      <c r="E147" s="7">
        <v>133653</v>
      </c>
      <c r="F147" s="9">
        <v>8950</v>
      </c>
      <c r="G147" s="17">
        <f t="shared" si="16"/>
        <v>81.13414731284351</v>
      </c>
      <c r="H147" s="14">
        <f t="shared" si="17"/>
        <v>76.04203411431368</v>
      </c>
      <c r="I147" s="13">
        <f t="shared" si="18"/>
        <v>5.0921131985298302</v>
      </c>
      <c r="J147" s="7" t="s">
        <v>203</v>
      </c>
      <c r="K147" s="7">
        <v>168498</v>
      </c>
      <c r="L147" s="9">
        <v>15361</v>
      </c>
      <c r="M147" s="18">
        <v>142538</v>
      </c>
      <c r="N147" s="16">
        <v>133619</v>
      </c>
      <c r="O147" s="9">
        <v>8919</v>
      </c>
      <c r="P147" s="8">
        <f t="shared" si="19"/>
        <v>93.078746481908354</v>
      </c>
      <c r="Q147" s="8">
        <f t="shared" si="20"/>
        <v>87.254549847522156</v>
      </c>
      <c r="R147" s="14">
        <f t="shared" si="21"/>
        <v>5.8241966343862037</v>
      </c>
      <c r="S147" s="18">
        <f t="shared" si="22"/>
        <v>34360</v>
      </c>
      <c r="T147" s="9">
        <f t="shared" si="23"/>
        <v>25960</v>
      </c>
      <c r="U147" s="7">
        <v>23231</v>
      </c>
      <c r="V147" s="7">
        <v>11047</v>
      </c>
      <c r="W147" s="9">
        <v>7351</v>
      </c>
      <c r="X147" s="7">
        <v>11129</v>
      </c>
      <c r="Y147" s="7">
        <v>14913</v>
      </c>
      <c r="Z147" s="9">
        <v>9500</v>
      </c>
    </row>
    <row r="148" spans="1:26">
      <c r="A148" s="7" t="s">
        <v>204</v>
      </c>
      <c r="B148" s="16">
        <v>57964</v>
      </c>
      <c r="C148" s="9">
        <v>0</v>
      </c>
      <c r="D148" s="7">
        <v>57350</v>
      </c>
      <c r="E148" s="7">
        <v>57350</v>
      </c>
      <c r="F148" s="9">
        <v>0</v>
      </c>
      <c r="G148" s="17">
        <f t="shared" si="16"/>
        <v>98.940721827341108</v>
      </c>
      <c r="H148" s="14">
        <f t="shared" si="17"/>
        <v>98.940721827341108</v>
      </c>
      <c r="I148" s="13">
        <f t="shared" si="18"/>
        <v>0</v>
      </c>
      <c r="J148" s="7" t="s">
        <v>1</v>
      </c>
      <c r="K148" s="7">
        <v>57563</v>
      </c>
      <c r="L148" s="9">
        <v>200</v>
      </c>
      <c r="M148" s="18">
        <v>57348</v>
      </c>
      <c r="N148" s="16">
        <v>57348</v>
      </c>
      <c r="O148" s="9">
        <v>0</v>
      </c>
      <c r="P148" s="8">
        <f t="shared" si="19"/>
        <v>99.973850740024062</v>
      </c>
      <c r="Q148" s="8">
        <f t="shared" si="20"/>
        <v>99.973850740024062</v>
      </c>
      <c r="R148" s="14">
        <f t="shared" si="21"/>
        <v>0</v>
      </c>
      <c r="S148" s="18">
        <f t="shared" si="22"/>
        <v>614</v>
      </c>
      <c r="T148" s="9">
        <f t="shared" si="23"/>
        <v>215</v>
      </c>
      <c r="U148" s="7">
        <v>0</v>
      </c>
      <c r="V148" s="7">
        <v>0</v>
      </c>
      <c r="W148" s="9">
        <v>0</v>
      </c>
      <c r="X148" s="7">
        <v>614</v>
      </c>
      <c r="Y148" s="7">
        <v>215</v>
      </c>
      <c r="Z148" s="9">
        <v>200</v>
      </c>
    </row>
    <row r="149" spans="1:26">
      <c r="A149" s="7" t="s">
        <v>205</v>
      </c>
      <c r="B149" s="16">
        <v>179131</v>
      </c>
      <c r="C149" s="9">
        <v>601</v>
      </c>
      <c r="D149" s="7">
        <v>174419</v>
      </c>
      <c r="E149" s="7">
        <v>173496</v>
      </c>
      <c r="F149" s="9">
        <v>923</v>
      </c>
      <c r="G149" s="17">
        <f t="shared" si="16"/>
        <v>97.697305774939792</v>
      </c>
      <c r="H149" s="14">
        <f t="shared" si="17"/>
        <v>97.18030583095279</v>
      </c>
      <c r="I149" s="13">
        <f t="shared" si="18"/>
        <v>0.516999943987005</v>
      </c>
      <c r="J149" s="7" t="s">
        <v>28</v>
      </c>
      <c r="K149" s="7">
        <v>189970</v>
      </c>
      <c r="L149" s="9">
        <v>9526</v>
      </c>
      <c r="M149" s="18">
        <v>174372</v>
      </c>
      <c r="N149" s="16">
        <v>173454</v>
      </c>
      <c r="O149" s="9">
        <v>918</v>
      </c>
      <c r="P149" s="8">
        <f t="shared" si="19"/>
        <v>96.634967081199704</v>
      </c>
      <c r="Q149" s="8">
        <f t="shared" si="20"/>
        <v>96.126221985768439</v>
      </c>
      <c r="R149" s="14">
        <f t="shared" si="21"/>
        <v>0.50874509543126956</v>
      </c>
      <c r="S149" s="18">
        <f t="shared" si="22"/>
        <v>4712</v>
      </c>
      <c r="T149" s="9">
        <f t="shared" si="23"/>
        <v>15598</v>
      </c>
      <c r="U149" s="7">
        <v>2127</v>
      </c>
      <c r="V149" s="7">
        <v>9160</v>
      </c>
      <c r="W149" s="9">
        <v>8861</v>
      </c>
      <c r="X149" s="7">
        <v>2585</v>
      </c>
      <c r="Y149" s="7">
        <v>6438</v>
      </c>
      <c r="Z149" s="9">
        <v>4498</v>
      </c>
    </row>
    <row r="150" spans="1:26">
      <c r="A150" s="7" t="s">
        <v>206</v>
      </c>
      <c r="B150" s="16">
        <v>213328</v>
      </c>
      <c r="C150" s="9">
        <v>0</v>
      </c>
      <c r="D150" s="7">
        <v>211277</v>
      </c>
      <c r="E150" s="7">
        <v>211277</v>
      </c>
      <c r="F150" s="9">
        <v>0</v>
      </c>
      <c r="G150" s="17">
        <f t="shared" si="16"/>
        <v>99.038569714242854</v>
      </c>
      <c r="H150" s="14">
        <f t="shared" si="17"/>
        <v>99.038569714242854</v>
      </c>
      <c r="I150" s="13">
        <f t="shared" si="18"/>
        <v>0</v>
      </c>
      <c r="J150" s="7" t="s">
        <v>26</v>
      </c>
      <c r="K150" s="7">
        <v>213010</v>
      </c>
      <c r="L150" s="9">
        <v>1689</v>
      </c>
      <c r="M150" s="18">
        <v>211233</v>
      </c>
      <c r="N150" s="16">
        <v>211233</v>
      </c>
      <c r="O150" s="9">
        <v>0</v>
      </c>
      <c r="P150" s="8">
        <f t="shared" si="19"/>
        <v>99.958357191192547</v>
      </c>
      <c r="Q150" s="8">
        <f t="shared" si="20"/>
        <v>99.958357191192547</v>
      </c>
      <c r="R150" s="14">
        <f t="shared" si="21"/>
        <v>0</v>
      </c>
      <c r="S150" s="18">
        <f t="shared" si="22"/>
        <v>2051</v>
      </c>
      <c r="T150" s="9">
        <f t="shared" si="23"/>
        <v>1777</v>
      </c>
      <c r="U150" s="7">
        <v>0</v>
      </c>
      <c r="V150" s="7">
        <v>0</v>
      </c>
      <c r="W150" s="9">
        <v>0</v>
      </c>
      <c r="X150" s="7">
        <v>2051</v>
      </c>
      <c r="Y150" s="7">
        <v>1777</v>
      </c>
      <c r="Z150" s="9">
        <v>1689</v>
      </c>
    </row>
    <row r="151" spans="1:26">
      <c r="A151" s="7" t="s">
        <v>207</v>
      </c>
      <c r="B151" s="16">
        <v>172951</v>
      </c>
      <c r="C151" s="9">
        <v>0</v>
      </c>
      <c r="D151" s="7">
        <v>168586</v>
      </c>
      <c r="E151" s="7">
        <v>168586</v>
      </c>
      <c r="F151" s="9">
        <v>0</v>
      </c>
      <c r="G151" s="17">
        <f t="shared" si="16"/>
        <v>97.476163768928771</v>
      </c>
      <c r="H151" s="14">
        <f t="shared" si="17"/>
        <v>97.476163768928771</v>
      </c>
      <c r="I151" s="13">
        <f t="shared" si="18"/>
        <v>0</v>
      </c>
      <c r="J151" s="7" t="s">
        <v>208</v>
      </c>
      <c r="K151" s="7">
        <v>169645</v>
      </c>
      <c r="L151" s="9">
        <v>675</v>
      </c>
      <c r="M151" s="18">
        <v>168544</v>
      </c>
      <c r="N151" s="16">
        <v>168544</v>
      </c>
      <c r="O151" s="9">
        <v>0</v>
      </c>
      <c r="P151" s="8">
        <f t="shared" si="19"/>
        <v>99.747884239805884</v>
      </c>
      <c r="Q151" s="8">
        <f t="shared" si="20"/>
        <v>99.747884239805884</v>
      </c>
      <c r="R151" s="14">
        <f t="shared" si="21"/>
        <v>0</v>
      </c>
      <c r="S151" s="18">
        <f t="shared" si="22"/>
        <v>4365</v>
      </c>
      <c r="T151" s="9">
        <f t="shared" si="23"/>
        <v>1101</v>
      </c>
      <c r="U151" s="7">
        <v>0</v>
      </c>
      <c r="V151" s="7">
        <v>0</v>
      </c>
      <c r="W151" s="9">
        <v>0</v>
      </c>
      <c r="X151" s="7">
        <v>4365</v>
      </c>
      <c r="Y151" s="7">
        <v>1101</v>
      </c>
      <c r="Z151" s="9">
        <v>675</v>
      </c>
    </row>
    <row r="152" spans="1:26">
      <c r="A152" s="7" t="s">
        <v>209</v>
      </c>
      <c r="B152" s="16">
        <v>149875</v>
      </c>
      <c r="C152" s="9">
        <v>0</v>
      </c>
      <c r="D152" s="7">
        <v>148246</v>
      </c>
      <c r="E152" s="7">
        <v>148246</v>
      </c>
      <c r="F152" s="9">
        <v>0</v>
      </c>
      <c r="G152" s="17">
        <f t="shared" si="16"/>
        <v>98.913094245204334</v>
      </c>
      <c r="H152" s="14">
        <f t="shared" si="17"/>
        <v>98.913094245204334</v>
      </c>
      <c r="I152" s="13">
        <f t="shared" si="18"/>
        <v>0</v>
      </c>
      <c r="J152" s="7" t="s">
        <v>210</v>
      </c>
      <c r="K152" s="7">
        <v>158345</v>
      </c>
      <c r="L152" s="9">
        <v>7594</v>
      </c>
      <c r="M152" s="18">
        <v>148212</v>
      </c>
      <c r="N152" s="16">
        <v>148212</v>
      </c>
      <c r="O152" s="9">
        <v>0</v>
      </c>
      <c r="P152" s="8">
        <f t="shared" si="19"/>
        <v>98.315765732897304</v>
      </c>
      <c r="Q152" s="8">
        <f t="shared" si="20"/>
        <v>98.315765732897304</v>
      </c>
      <c r="R152" s="14">
        <f t="shared" si="21"/>
        <v>0</v>
      </c>
      <c r="S152" s="18">
        <f t="shared" si="22"/>
        <v>1629</v>
      </c>
      <c r="T152" s="9">
        <f t="shared" si="23"/>
        <v>10133</v>
      </c>
      <c r="U152" s="7">
        <v>0</v>
      </c>
      <c r="V152" s="7">
        <v>0</v>
      </c>
      <c r="W152" s="9">
        <v>0</v>
      </c>
      <c r="X152" s="7">
        <v>1629</v>
      </c>
      <c r="Y152" s="7">
        <v>10133</v>
      </c>
      <c r="Z152" s="9">
        <v>7594</v>
      </c>
    </row>
    <row r="153" spans="1:26">
      <c r="A153" s="7" t="s">
        <v>211</v>
      </c>
      <c r="B153" s="16">
        <v>179344</v>
      </c>
      <c r="C153" s="9">
        <v>0</v>
      </c>
      <c r="D153" s="7">
        <v>163323</v>
      </c>
      <c r="E153" s="7">
        <v>160495</v>
      </c>
      <c r="F153" s="9">
        <v>2828</v>
      </c>
      <c r="G153" s="17">
        <f t="shared" si="16"/>
        <v>91.066888214827372</v>
      </c>
      <c r="H153" s="14">
        <f t="shared" si="17"/>
        <v>89.490030332768313</v>
      </c>
      <c r="I153" s="13">
        <f t="shared" si="18"/>
        <v>1.5768578820590597</v>
      </c>
      <c r="J153" s="7" t="s">
        <v>212</v>
      </c>
      <c r="K153" s="7">
        <v>174633</v>
      </c>
      <c r="L153" s="9">
        <v>11184</v>
      </c>
      <c r="M153" s="18">
        <v>163304</v>
      </c>
      <c r="N153" s="16">
        <v>160476</v>
      </c>
      <c r="O153" s="9">
        <v>2828</v>
      </c>
      <c r="P153" s="8">
        <f t="shared" si="19"/>
        <v>99.911287312862115</v>
      </c>
      <c r="Q153" s="8">
        <f t="shared" si="20"/>
        <v>98.181084007855659</v>
      </c>
      <c r="R153" s="14">
        <f t="shared" si="21"/>
        <v>1.7302033050064547</v>
      </c>
      <c r="S153" s="18">
        <f t="shared" si="22"/>
        <v>16021</v>
      </c>
      <c r="T153" s="9">
        <f t="shared" si="23"/>
        <v>11329</v>
      </c>
      <c r="U153" s="7">
        <v>0</v>
      </c>
      <c r="V153" s="7">
        <v>0</v>
      </c>
      <c r="W153" s="9">
        <v>0</v>
      </c>
      <c r="X153" s="7">
        <v>16021</v>
      </c>
      <c r="Y153" s="7">
        <v>11329</v>
      </c>
      <c r="Z153" s="9">
        <v>11184</v>
      </c>
    </row>
    <row r="154" spans="1:26">
      <c r="A154" s="7" t="s">
        <v>213</v>
      </c>
      <c r="B154" s="16">
        <v>159125</v>
      </c>
      <c r="C154" s="9">
        <v>0</v>
      </c>
      <c r="D154" s="7">
        <v>153580</v>
      </c>
      <c r="E154" s="7">
        <v>153580</v>
      </c>
      <c r="F154" s="9">
        <v>0</v>
      </c>
      <c r="G154" s="17">
        <f t="shared" si="16"/>
        <v>96.515318146111554</v>
      </c>
      <c r="H154" s="14">
        <f t="shared" si="17"/>
        <v>96.515318146111554</v>
      </c>
      <c r="I154" s="13">
        <f t="shared" si="18"/>
        <v>0</v>
      </c>
      <c r="J154" s="7" t="s">
        <v>52</v>
      </c>
      <c r="K154" s="7">
        <v>159294</v>
      </c>
      <c r="L154" s="9">
        <v>5586</v>
      </c>
      <c r="M154" s="18">
        <v>153514</v>
      </c>
      <c r="N154" s="16">
        <v>153514</v>
      </c>
      <c r="O154" s="9">
        <v>0</v>
      </c>
      <c r="P154" s="8">
        <f t="shared" si="19"/>
        <v>99.873786660421061</v>
      </c>
      <c r="Q154" s="8">
        <f t="shared" si="20"/>
        <v>99.873786660421061</v>
      </c>
      <c r="R154" s="14">
        <f t="shared" si="21"/>
        <v>0</v>
      </c>
      <c r="S154" s="18">
        <f t="shared" si="22"/>
        <v>5545</v>
      </c>
      <c r="T154" s="9">
        <f t="shared" si="23"/>
        <v>5780</v>
      </c>
      <c r="U154" s="7">
        <v>0</v>
      </c>
      <c r="V154" s="7">
        <v>0</v>
      </c>
      <c r="W154" s="9">
        <v>0</v>
      </c>
      <c r="X154" s="7">
        <v>5545</v>
      </c>
      <c r="Y154" s="7">
        <v>5780</v>
      </c>
      <c r="Z154" s="9">
        <v>5586</v>
      </c>
    </row>
    <row r="155" spans="1:26">
      <c r="A155" s="7" t="s">
        <v>214</v>
      </c>
      <c r="B155" s="16">
        <v>186267</v>
      </c>
      <c r="C155" s="9">
        <v>0</v>
      </c>
      <c r="D155" s="7">
        <v>180684</v>
      </c>
      <c r="E155" s="7">
        <v>180684</v>
      </c>
      <c r="F155" s="9">
        <v>0</v>
      </c>
      <c r="G155" s="17">
        <f t="shared" si="16"/>
        <v>97.002689687384233</v>
      </c>
      <c r="H155" s="14">
        <f t="shared" si="17"/>
        <v>97.002689687384233</v>
      </c>
      <c r="I155" s="13">
        <f t="shared" si="18"/>
        <v>0</v>
      </c>
      <c r="J155" s="7" t="s">
        <v>44</v>
      </c>
      <c r="K155" s="7">
        <v>186916</v>
      </c>
      <c r="L155" s="9">
        <v>5767</v>
      </c>
      <c r="M155" s="18">
        <v>180634</v>
      </c>
      <c r="N155" s="16">
        <v>180634</v>
      </c>
      <c r="O155" s="9">
        <v>0</v>
      </c>
      <c r="P155" s="8">
        <f t="shared" si="19"/>
        <v>99.715703647273784</v>
      </c>
      <c r="Q155" s="8">
        <f t="shared" si="20"/>
        <v>99.715703647273784</v>
      </c>
      <c r="R155" s="14">
        <f t="shared" si="21"/>
        <v>0</v>
      </c>
      <c r="S155" s="18">
        <f t="shared" si="22"/>
        <v>5583</v>
      </c>
      <c r="T155" s="9">
        <f t="shared" si="23"/>
        <v>6282</v>
      </c>
      <c r="U155" s="7">
        <v>0</v>
      </c>
      <c r="V155" s="7">
        <v>0</v>
      </c>
      <c r="W155" s="9">
        <v>0</v>
      </c>
      <c r="X155" s="7">
        <v>5583</v>
      </c>
      <c r="Y155" s="7">
        <v>6282</v>
      </c>
      <c r="Z155" s="9">
        <v>5767</v>
      </c>
    </row>
    <row r="156" spans="1:26">
      <c r="A156" s="7" t="s">
        <v>215</v>
      </c>
      <c r="B156" s="16">
        <v>195471</v>
      </c>
      <c r="C156" s="9">
        <v>0</v>
      </c>
      <c r="D156" s="7">
        <v>193022</v>
      </c>
      <c r="E156" s="7">
        <v>193022</v>
      </c>
      <c r="F156" s="9">
        <v>0</v>
      </c>
      <c r="G156" s="17">
        <f t="shared" si="16"/>
        <v>98.747128730092953</v>
      </c>
      <c r="H156" s="14">
        <f t="shared" si="17"/>
        <v>98.747128730092953</v>
      </c>
      <c r="I156" s="13">
        <f t="shared" si="18"/>
        <v>0</v>
      </c>
      <c r="J156" s="7" t="s">
        <v>38</v>
      </c>
      <c r="K156" s="7">
        <v>205243</v>
      </c>
      <c r="L156" s="9">
        <v>10606</v>
      </c>
      <c r="M156" s="18">
        <v>192991</v>
      </c>
      <c r="N156" s="16">
        <v>192991</v>
      </c>
      <c r="O156" s="9">
        <v>0</v>
      </c>
      <c r="P156" s="8">
        <f t="shared" si="19"/>
        <v>99.154323175963455</v>
      </c>
      <c r="Q156" s="8">
        <f t="shared" si="20"/>
        <v>99.154323175963455</v>
      </c>
      <c r="R156" s="14">
        <f t="shared" si="21"/>
        <v>0</v>
      </c>
      <c r="S156" s="18">
        <f t="shared" si="22"/>
        <v>2449</v>
      </c>
      <c r="T156" s="9">
        <f t="shared" si="23"/>
        <v>12252</v>
      </c>
      <c r="U156" s="7">
        <v>0</v>
      </c>
      <c r="V156" s="7">
        <v>0</v>
      </c>
      <c r="W156" s="9">
        <v>0</v>
      </c>
      <c r="X156" s="7">
        <v>2449</v>
      </c>
      <c r="Y156" s="7">
        <v>12252</v>
      </c>
      <c r="Z156" s="9">
        <v>10606</v>
      </c>
    </row>
    <row r="157" spans="1:26">
      <c r="A157" s="7" t="s">
        <v>216</v>
      </c>
      <c r="B157" s="16">
        <v>170169</v>
      </c>
      <c r="C157" s="9">
        <v>0</v>
      </c>
      <c r="D157" s="7">
        <v>164972</v>
      </c>
      <c r="E157" s="7">
        <v>164972</v>
      </c>
      <c r="F157" s="9">
        <v>0</v>
      </c>
      <c r="G157" s="17">
        <f t="shared" si="16"/>
        <v>96.945977234396395</v>
      </c>
      <c r="H157" s="14">
        <f t="shared" si="17"/>
        <v>96.945977234396395</v>
      </c>
      <c r="I157" s="13">
        <f t="shared" si="18"/>
        <v>0</v>
      </c>
      <c r="J157" s="7" t="s">
        <v>86</v>
      </c>
      <c r="K157" s="7">
        <v>174829</v>
      </c>
      <c r="L157" s="9">
        <v>5469</v>
      </c>
      <c r="M157" s="18">
        <v>164996</v>
      </c>
      <c r="N157" s="16">
        <v>164996</v>
      </c>
      <c r="O157" s="9">
        <v>0</v>
      </c>
      <c r="P157" s="8">
        <f t="shared" si="19"/>
        <v>97.423240434577224</v>
      </c>
      <c r="Q157" s="8">
        <f t="shared" si="20"/>
        <v>97.423240434577224</v>
      </c>
      <c r="R157" s="14">
        <f t="shared" si="21"/>
        <v>0</v>
      </c>
      <c r="S157" s="18">
        <f t="shared" si="22"/>
        <v>5197</v>
      </c>
      <c r="T157" s="9">
        <f t="shared" si="23"/>
        <v>9833</v>
      </c>
      <c r="U157" s="7">
        <v>0</v>
      </c>
      <c r="V157" s="7">
        <v>0</v>
      </c>
      <c r="W157" s="9">
        <v>0</v>
      </c>
      <c r="X157" s="7">
        <v>5197</v>
      </c>
      <c r="Y157" s="7">
        <v>9833</v>
      </c>
      <c r="Z157" s="9">
        <v>5469</v>
      </c>
    </row>
    <row r="158" spans="1:26">
      <c r="A158" s="7" t="s">
        <v>217</v>
      </c>
      <c r="B158" s="16">
        <v>186053</v>
      </c>
      <c r="C158" s="9">
        <v>0</v>
      </c>
      <c r="D158" s="7">
        <v>181515</v>
      </c>
      <c r="E158" s="7">
        <v>179339</v>
      </c>
      <c r="F158" s="9">
        <v>2176</v>
      </c>
      <c r="G158" s="17">
        <f t="shared" si="16"/>
        <v>97.560910063261545</v>
      </c>
      <c r="H158" s="14">
        <f t="shared" si="17"/>
        <v>96.391350851639046</v>
      </c>
      <c r="I158" s="13">
        <f t="shared" si="18"/>
        <v>1.1695592116224947</v>
      </c>
      <c r="J158" s="7" t="s">
        <v>50</v>
      </c>
      <c r="K158" s="7">
        <v>184865</v>
      </c>
      <c r="L158" s="9">
        <v>2949</v>
      </c>
      <c r="M158" s="18">
        <v>181483</v>
      </c>
      <c r="N158" s="16">
        <v>179312</v>
      </c>
      <c r="O158" s="9">
        <v>2171</v>
      </c>
      <c r="P158" s="8">
        <f t="shared" si="19"/>
        <v>99.761978055805983</v>
      </c>
      <c r="Q158" s="8">
        <f t="shared" si="20"/>
        <v>98.568570109281211</v>
      </c>
      <c r="R158" s="14">
        <f t="shared" si="21"/>
        <v>1.1934079465247696</v>
      </c>
      <c r="S158" s="18">
        <f t="shared" si="22"/>
        <v>4538</v>
      </c>
      <c r="T158" s="9">
        <f t="shared" si="23"/>
        <v>3382</v>
      </c>
      <c r="U158" s="7">
        <v>0</v>
      </c>
      <c r="V158" s="7">
        <v>0</v>
      </c>
      <c r="W158" s="9">
        <v>0</v>
      </c>
      <c r="X158" s="7">
        <v>4538</v>
      </c>
      <c r="Y158" s="7">
        <v>3382</v>
      </c>
      <c r="Z158" s="9">
        <v>2949</v>
      </c>
    </row>
    <row r="159" spans="1:26">
      <c r="A159" s="7" t="s">
        <v>218</v>
      </c>
      <c r="B159" s="16">
        <v>169282</v>
      </c>
      <c r="C159" s="9">
        <v>0</v>
      </c>
      <c r="D159" s="7">
        <v>156018</v>
      </c>
      <c r="E159" s="7">
        <v>156018</v>
      </c>
      <c r="F159" s="9">
        <v>0</v>
      </c>
      <c r="G159" s="17">
        <f t="shared" si="16"/>
        <v>92.164553821434055</v>
      </c>
      <c r="H159" s="14">
        <f t="shared" si="17"/>
        <v>92.164553821434055</v>
      </c>
      <c r="I159" s="13">
        <f t="shared" si="18"/>
        <v>0</v>
      </c>
      <c r="J159" s="7" t="s">
        <v>219</v>
      </c>
      <c r="K159" s="7">
        <v>160805</v>
      </c>
      <c r="L159" s="9">
        <v>4643</v>
      </c>
      <c r="M159" s="18">
        <v>155970</v>
      </c>
      <c r="N159" s="16">
        <v>155970</v>
      </c>
      <c r="O159" s="9">
        <v>0</v>
      </c>
      <c r="P159" s="8">
        <f t="shared" si="19"/>
        <v>99.877050754985206</v>
      </c>
      <c r="Q159" s="8">
        <f t="shared" si="20"/>
        <v>99.877050754985206</v>
      </c>
      <c r="R159" s="14">
        <f t="shared" si="21"/>
        <v>0</v>
      </c>
      <c r="S159" s="18">
        <f t="shared" si="22"/>
        <v>13264</v>
      </c>
      <c r="T159" s="9">
        <f t="shared" si="23"/>
        <v>4835</v>
      </c>
      <c r="U159" s="7">
        <v>0</v>
      </c>
      <c r="V159" s="7">
        <v>0</v>
      </c>
      <c r="W159" s="9">
        <v>0</v>
      </c>
      <c r="X159" s="7">
        <v>13264</v>
      </c>
      <c r="Y159" s="7">
        <v>4835</v>
      </c>
      <c r="Z159" s="9">
        <v>4643</v>
      </c>
    </row>
    <row r="160" spans="1:26">
      <c r="A160" s="7" t="s">
        <v>220</v>
      </c>
      <c r="B160" s="16">
        <v>76377</v>
      </c>
      <c r="C160" s="9">
        <v>0</v>
      </c>
      <c r="D160" s="7">
        <v>52320</v>
      </c>
      <c r="E160" s="7">
        <v>52320</v>
      </c>
      <c r="F160" s="9">
        <v>0</v>
      </c>
      <c r="G160" s="17">
        <f t="shared" si="16"/>
        <v>68.502297812168592</v>
      </c>
      <c r="H160" s="14">
        <f t="shared" si="17"/>
        <v>68.502297812168592</v>
      </c>
      <c r="I160" s="13">
        <f t="shared" si="18"/>
        <v>0</v>
      </c>
      <c r="J160" s="7" t="s">
        <v>30</v>
      </c>
      <c r="K160" s="7">
        <v>54640</v>
      </c>
      <c r="L160" s="9">
        <v>2316</v>
      </c>
      <c r="M160" s="18">
        <v>52315</v>
      </c>
      <c r="N160" s="16">
        <v>52315</v>
      </c>
      <c r="O160" s="9">
        <v>0</v>
      </c>
      <c r="P160" s="8">
        <f t="shared" si="19"/>
        <v>99.982799480162072</v>
      </c>
      <c r="Q160" s="8">
        <f t="shared" si="20"/>
        <v>99.982799480162072</v>
      </c>
      <c r="R160" s="14">
        <f t="shared" si="21"/>
        <v>0</v>
      </c>
      <c r="S160" s="18">
        <f t="shared" si="22"/>
        <v>24057</v>
      </c>
      <c r="T160" s="9">
        <f t="shared" si="23"/>
        <v>2325</v>
      </c>
      <c r="U160" s="7">
        <v>0</v>
      </c>
      <c r="V160" s="7">
        <v>0</v>
      </c>
      <c r="W160" s="9">
        <v>0</v>
      </c>
      <c r="X160" s="7">
        <v>24057</v>
      </c>
      <c r="Y160" s="7">
        <v>2325</v>
      </c>
      <c r="Z160" s="9">
        <v>2316</v>
      </c>
    </row>
    <row r="161" spans="1:26">
      <c r="A161" s="7" t="s">
        <v>221</v>
      </c>
      <c r="B161" s="16">
        <v>191812</v>
      </c>
      <c r="C161" s="9">
        <v>0</v>
      </c>
      <c r="D161" s="7">
        <v>100972</v>
      </c>
      <c r="E161" s="7">
        <v>99450</v>
      </c>
      <c r="F161" s="9">
        <v>1522</v>
      </c>
      <c r="G161" s="17">
        <f t="shared" si="16"/>
        <v>52.64112777094239</v>
      </c>
      <c r="H161" s="14">
        <f t="shared" si="17"/>
        <v>51.847642483264863</v>
      </c>
      <c r="I161" s="13">
        <f t="shared" si="18"/>
        <v>0.79348528767751758</v>
      </c>
      <c r="J161" s="7" t="s">
        <v>222</v>
      </c>
      <c r="K161" s="7">
        <v>165745</v>
      </c>
      <c r="L161" s="9">
        <v>60957</v>
      </c>
      <c r="M161" s="18">
        <v>100954</v>
      </c>
      <c r="N161" s="16">
        <v>99420</v>
      </c>
      <c r="O161" s="9">
        <v>1534</v>
      </c>
      <c r="P161" s="8">
        <f t="shared" si="19"/>
        <v>96.341184105050189</v>
      </c>
      <c r="Q161" s="8">
        <f t="shared" si="20"/>
        <v>94.877276023972215</v>
      </c>
      <c r="R161" s="14">
        <f t="shared" si="21"/>
        <v>1.4639080810779861</v>
      </c>
      <c r="S161" s="18">
        <f t="shared" si="22"/>
        <v>90840</v>
      </c>
      <c r="T161" s="9">
        <f t="shared" si="23"/>
        <v>64791</v>
      </c>
      <c r="U161" s="7">
        <v>0</v>
      </c>
      <c r="V161" s="7">
        <v>0</v>
      </c>
      <c r="W161" s="9">
        <v>0</v>
      </c>
      <c r="X161" s="7">
        <v>90840</v>
      </c>
      <c r="Y161" s="7">
        <v>64791</v>
      </c>
      <c r="Z161" s="9">
        <v>60957</v>
      </c>
    </row>
    <row r="162" spans="1:26">
      <c r="A162" s="7" t="s">
        <v>223</v>
      </c>
      <c r="B162" s="16">
        <v>100915</v>
      </c>
      <c r="C162" s="9">
        <v>0</v>
      </c>
      <c r="D162" s="7">
        <v>77504</v>
      </c>
      <c r="E162" s="7">
        <v>77504</v>
      </c>
      <c r="F162" s="9">
        <v>0</v>
      </c>
      <c r="G162" s="17">
        <f t="shared" si="16"/>
        <v>76.80126839419313</v>
      </c>
      <c r="H162" s="14">
        <f t="shared" si="17"/>
        <v>76.80126839419313</v>
      </c>
      <c r="I162" s="13">
        <f t="shared" si="18"/>
        <v>0</v>
      </c>
      <c r="J162" s="7" t="s">
        <v>224</v>
      </c>
      <c r="K162" s="7">
        <v>82651</v>
      </c>
      <c r="L162" s="9">
        <v>5142</v>
      </c>
      <c r="M162" s="18">
        <v>77484</v>
      </c>
      <c r="N162" s="16">
        <v>77484</v>
      </c>
      <c r="O162" s="9">
        <v>0</v>
      </c>
      <c r="P162" s="8">
        <f t="shared" si="19"/>
        <v>99.96774568114671</v>
      </c>
      <c r="Q162" s="8">
        <f t="shared" si="20"/>
        <v>99.96774568114671</v>
      </c>
      <c r="R162" s="14">
        <f t="shared" si="21"/>
        <v>0</v>
      </c>
      <c r="S162" s="18">
        <f t="shared" si="22"/>
        <v>23411</v>
      </c>
      <c r="T162" s="9">
        <f t="shared" si="23"/>
        <v>5167</v>
      </c>
      <c r="U162" s="7">
        <v>0</v>
      </c>
      <c r="V162" s="7">
        <v>0</v>
      </c>
      <c r="W162" s="9">
        <v>0</v>
      </c>
      <c r="X162" s="7">
        <v>23411</v>
      </c>
      <c r="Y162" s="7">
        <v>5167</v>
      </c>
      <c r="Z162" s="9">
        <v>5142</v>
      </c>
    </row>
    <row r="163" spans="1:26">
      <c r="A163" s="7" t="s">
        <v>225</v>
      </c>
      <c r="B163" s="16">
        <v>79900</v>
      </c>
      <c r="C163" s="9">
        <v>0</v>
      </c>
      <c r="D163" s="7">
        <v>79900</v>
      </c>
      <c r="E163" s="7">
        <v>79900</v>
      </c>
      <c r="F163" s="9">
        <v>0</v>
      </c>
      <c r="G163" s="17">
        <f t="shared" si="16"/>
        <v>100</v>
      </c>
      <c r="H163" s="14">
        <f t="shared" si="17"/>
        <v>100</v>
      </c>
      <c r="I163" s="13">
        <f t="shared" si="18"/>
        <v>0</v>
      </c>
      <c r="J163" s="7" t="s">
        <v>32</v>
      </c>
      <c r="K163" s="7">
        <v>79890</v>
      </c>
      <c r="L163" s="9">
        <v>0</v>
      </c>
      <c r="M163" s="18">
        <v>79890</v>
      </c>
      <c r="N163" s="16">
        <v>79890</v>
      </c>
      <c r="O163" s="9">
        <v>0</v>
      </c>
      <c r="P163" s="8">
        <f t="shared" si="19"/>
        <v>100</v>
      </c>
      <c r="Q163" s="8">
        <f t="shared" si="20"/>
        <v>100</v>
      </c>
      <c r="R163" s="14">
        <f t="shared" si="21"/>
        <v>0</v>
      </c>
      <c r="S163" s="18">
        <f t="shared" si="22"/>
        <v>0</v>
      </c>
      <c r="T163" s="9">
        <f t="shared" si="23"/>
        <v>0</v>
      </c>
      <c r="U163" s="7">
        <v>0</v>
      </c>
      <c r="V163" s="7">
        <v>0</v>
      </c>
      <c r="W163" s="9">
        <v>0</v>
      </c>
      <c r="X163" s="7">
        <v>0</v>
      </c>
      <c r="Y163" s="7">
        <v>0</v>
      </c>
      <c r="Z163" s="9">
        <v>0</v>
      </c>
    </row>
    <row r="164" spans="1:26">
      <c r="A164" s="7" t="s">
        <v>226</v>
      </c>
      <c r="B164" s="16">
        <v>178585</v>
      </c>
      <c r="C164" s="9">
        <v>0</v>
      </c>
      <c r="D164" s="7">
        <v>177257</v>
      </c>
      <c r="E164" s="7">
        <v>175769</v>
      </c>
      <c r="F164" s="9">
        <v>1488</v>
      </c>
      <c r="G164" s="17">
        <f t="shared" si="16"/>
        <v>99.256376515384829</v>
      </c>
      <c r="H164" s="14">
        <f t="shared" si="17"/>
        <v>98.423159839852175</v>
      </c>
      <c r="I164" s="13">
        <f t="shared" si="18"/>
        <v>0.83321667553265955</v>
      </c>
      <c r="J164" s="7" t="s">
        <v>30</v>
      </c>
      <c r="K164" s="7">
        <v>186824</v>
      </c>
      <c r="L164" s="9">
        <v>7903</v>
      </c>
      <c r="M164" s="18">
        <v>177201</v>
      </c>
      <c r="N164" s="16">
        <v>175711</v>
      </c>
      <c r="O164" s="9">
        <v>1490</v>
      </c>
      <c r="P164" s="8">
        <f t="shared" si="19"/>
        <v>99.038681876358837</v>
      </c>
      <c r="Q164" s="8">
        <f t="shared" si="20"/>
        <v>98.205912106460389</v>
      </c>
      <c r="R164" s="14">
        <f t="shared" si="21"/>
        <v>0.83276976989844675</v>
      </c>
      <c r="S164" s="18">
        <f t="shared" si="22"/>
        <v>1328</v>
      </c>
      <c r="T164" s="9">
        <f t="shared" si="23"/>
        <v>9623</v>
      </c>
      <c r="U164" s="7">
        <v>0</v>
      </c>
      <c r="V164" s="7">
        <v>0</v>
      </c>
      <c r="W164" s="9">
        <v>0</v>
      </c>
      <c r="X164" s="7">
        <v>1328</v>
      </c>
      <c r="Y164" s="7">
        <v>9623</v>
      </c>
      <c r="Z164" s="9">
        <v>7903</v>
      </c>
    </row>
    <row r="165" spans="1:26">
      <c r="A165" s="7" t="s">
        <v>227</v>
      </c>
      <c r="B165" s="16">
        <v>155332</v>
      </c>
      <c r="C165" s="9">
        <v>0</v>
      </c>
      <c r="D165" s="7">
        <v>149568</v>
      </c>
      <c r="E165" s="7">
        <v>149409</v>
      </c>
      <c r="F165" s="9">
        <v>159</v>
      </c>
      <c r="G165" s="17">
        <f t="shared" si="16"/>
        <v>96.289238534236347</v>
      </c>
      <c r="H165" s="14">
        <f t="shared" si="17"/>
        <v>96.186877140576314</v>
      </c>
      <c r="I165" s="13">
        <f t="shared" si="18"/>
        <v>0.10236139366003143</v>
      </c>
      <c r="J165" s="7" t="s">
        <v>208</v>
      </c>
      <c r="K165" s="7">
        <v>158933</v>
      </c>
      <c r="L165" s="9">
        <v>4490</v>
      </c>
      <c r="M165" s="18">
        <v>149560</v>
      </c>
      <c r="N165" s="16">
        <v>149400</v>
      </c>
      <c r="O165" s="9">
        <v>160</v>
      </c>
      <c r="P165" s="8">
        <f t="shared" si="19"/>
        <v>96.838315754032237</v>
      </c>
      <c r="Q165" s="8">
        <f t="shared" si="20"/>
        <v>96.734717662827066</v>
      </c>
      <c r="R165" s="14">
        <f t="shared" si="21"/>
        <v>0.10359809120516954</v>
      </c>
      <c r="S165" s="18">
        <f t="shared" si="22"/>
        <v>5764</v>
      </c>
      <c r="T165" s="9">
        <f t="shared" si="23"/>
        <v>9373</v>
      </c>
      <c r="U165" s="7">
        <v>0</v>
      </c>
      <c r="V165" s="7">
        <v>0</v>
      </c>
      <c r="W165" s="9">
        <v>0</v>
      </c>
      <c r="X165" s="7">
        <v>5764</v>
      </c>
      <c r="Y165" s="7">
        <v>9373</v>
      </c>
      <c r="Z165" s="9">
        <v>4490</v>
      </c>
    </row>
    <row r="166" spans="1:26">
      <c r="A166" s="7" t="s">
        <v>228</v>
      </c>
      <c r="B166" s="16">
        <v>150097</v>
      </c>
      <c r="C166" s="9">
        <v>0</v>
      </c>
      <c r="D166" s="7">
        <v>149938</v>
      </c>
      <c r="E166" s="7">
        <v>149938</v>
      </c>
      <c r="F166" s="9">
        <v>0</v>
      </c>
      <c r="G166" s="17">
        <f t="shared" si="16"/>
        <v>99.894068502368469</v>
      </c>
      <c r="H166" s="14">
        <f t="shared" si="17"/>
        <v>99.894068502368469</v>
      </c>
      <c r="I166" s="13">
        <f t="shared" si="18"/>
        <v>0</v>
      </c>
      <c r="J166" s="7" t="s">
        <v>24</v>
      </c>
      <c r="K166" s="7">
        <v>155943</v>
      </c>
      <c r="L166" s="9">
        <v>2840</v>
      </c>
      <c r="M166" s="18">
        <v>149933</v>
      </c>
      <c r="N166" s="16">
        <v>149933</v>
      </c>
      <c r="O166" s="9">
        <v>0</v>
      </c>
      <c r="P166" s="8">
        <f t="shared" si="19"/>
        <v>97.929498442225167</v>
      </c>
      <c r="Q166" s="8">
        <f t="shared" si="20"/>
        <v>97.929498442225167</v>
      </c>
      <c r="R166" s="14">
        <f t="shared" si="21"/>
        <v>0</v>
      </c>
      <c r="S166" s="18">
        <f t="shared" si="22"/>
        <v>159</v>
      </c>
      <c r="T166" s="9">
        <f t="shared" si="23"/>
        <v>6010</v>
      </c>
      <c r="U166" s="7">
        <v>0</v>
      </c>
      <c r="V166" s="7">
        <v>0</v>
      </c>
      <c r="W166" s="9">
        <v>0</v>
      </c>
      <c r="X166" s="7">
        <v>159</v>
      </c>
      <c r="Y166" s="7">
        <v>6010</v>
      </c>
      <c r="Z166" s="9">
        <v>2840</v>
      </c>
    </row>
    <row r="167" spans="1:26">
      <c r="A167" s="7" t="s">
        <v>229</v>
      </c>
      <c r="B167" s="16">
        <v>164667</v>
      </c>
      <c r="C167" s="9">
        <v>0</v>
      </c>
      <c r="D167" s="7">
        <v>159798</v>
      </c>
      <c r="E167" s="7">
        <v>88420</v>
      </c>
      <c r="F167" s="9">
        <v>71378</v>
      </c>
      <c r="G167" s="17">
        <f t="shared" si="16"/>
        <v>97.043123394487054</v>
      </c>
      <c r="H167" s="14">
        <f t="shared" si="17"/>
        <v>53.696247578446197</v>
      </c>
      <c r="I167" s="13">
        <f t="shared" si="18"/>
        <v>43.346875816040857</v>
      </c>
      <c r="J167" s="7" t="s">
        <v>230</v>
      </c>
      <c r="K167" s="7">
        <v>163280</v>
      </c>
      <c r="L167" s="9">
        <v>1694</v>
      </c>
      <c r="M167" s="18">
        <v>159175</v>
      </c>
      <c r="N167" s="16">
        <v>88260</v>
      </c>
      <c r="O167" s="9">
        <v>70915</v>
      </c>
      <c r="P167" s="8">
        <f t="shared" si="19"/>
        <v>98.507915289690942</v>
      </c>
      <c r="Q167" s="8">
        <f t="shared" si="20"/>
        <v>54.6210686569381</v>
      </c>
      <c r="R167" s="14">
        <f t="shared" si="21"/>
        <v>43.886846632752835</v>
      </c>
      <c r="S167" s="18">
        <f t="shared" si="22"/>
        <v>4869</v>
      </c>
      <c r="T167" s="9">
        <f t="shared" si="23"/>
        <v>4105</v>
      </c>
      <c r="U167" s="7">
        <v>0</v>
      </c>
      <c r="V167" s="7">
        <v>0</v>
      </c>
      <c r="W167" s="9">
        <v>0</v>
      </c>
      <c r="X167" s="7">
        <v>4869</v>
      </c>
      <c r="Y167" s="7">
        <v>4105</v>
      </c>
      <c r="Z167" s="9">
        <v>1694</v>
      </c>
    </row>
    <row r="168" spans="1:26">
      <c r="A168" s="7" t="s">
        <v>231</v>
      </c>
      <c r="B168" s="16">
        <v>215953</v>
      </c>
      <c r="C168" s="9">
        <v>0</v>
      </c>
      <c r="D168" s="7">
        <v>180739</v>
      </c>
      <c r="E168" s="7">
        <v>149111</v>
      </c>
      <c r="F168" s="9">
        <v>31628</v>
      </c>
      <c r="G168" s="17">
        <f t="shared" si="16"/>
        <v>83.693674086491043</v>
      </c>
      <c r="H168" s="14">
        <f t="shared" si="17"/>
        <v>69.047894680787024</v>
      </c>
      <c r="I168" s="13">
        <f t="shared" si="18"/>
        <v>14.645779405704019</v>
      </c>
      <c r="J168" s="7" t="s">
        <v>232</v>
      </c>
      <c r="K168" s="7">
        <v>205323</v>
      </c>
      <c r="L168" s="9">
        <v>13661</v>
      </c>
      <c r="M168" s="18">
        <v>180687</v>
      </c>
      <c r="N168" s="16">
        <v>149054</v>
      </c>
      <c r="O168" s="9">
        <v>31633</v>
      </c>
      <c r="P168" s="8">
        <f t="shared" si="19"/>
        <v>94.27377362231428</v>
      </c>
      <c r="Q168" s="8">
        <f t="shared" si="20"/>
        <v>77.769197858730479</v>
      </c>
      <c r="R168" s="14">
        <f t="shared" si="21"/>
        <v>16.504575763583809</v>
      </c>
      <c r="S168" s="18">
        <f t="shared" si="22"/>
        <v>35214</v>
      </c>
      <c r="T168" s="9">
        <f t="shared" si="23"/>
        <v>24636</v>
      </c>
      <c r="U168" s="7">
        <v>0</v>
      </c>
      <c r="V168" s="7">
        <v>0</v>
      </c>
      <c r="W168" s="9">
        <v>0</v>
      </c>
      <c r="X168" s="7">
        <v>35214</v>
      </c>
      <c r="Y168" s="7">
        <v>24636</v>
      </c>
      <c r="Z168" s="9">
        <v>13661</v>
      </c>
    </row>
    <row r="169" spans="1:26">
      <c r="A169" s="7" t="s">
        <v>233</v>
      </c>
      <c r="B169" s="16">
        <v>178263</v>
      </c>
      <c r="C169" s="9">
        <v>0</v>
      </c>
      <c r="D169" s="7">
        <v>176709</v>
      </c>
      <c r="E169" s="7">
        <v>133979</v>
      </c>
      <c r="F169" s="9">
        <v>42730</v>
      </c>
      <c r="G169" s="17">
        <f t="shared" si="16"/>
        <v>99.128254320862993</v>
      </c>
      <c r="H169" s="14">
        <f t="shared" si="17"/>
        <v>75.158052989122808</v>
      </c>
      <c r="I169" s="13">
        <f t="shared" si="18"/>
        <v>23.970201331740181</v>
      </c>
      <c r="J169" s="7" t="s">
        <v>230</v>
      </c>
      <c r="K169" s="7">
        <v>177273</v>
      </c>
      <c r="L169" s="9">
        <v>100</v>
      </c>
      <c r="M169" s="18">
        <v>176118</v>
      </c>
      <c r="N169" s="16">
        <v>133757</v>
      </c>
      <c r="O169" s="9">
        <v>42361</v>
      </c>
      <c r="P169" s="8">
        <f t="shared" si="19"/>
        <v>99.404536808655948</v>
      </c>
      <c r="Q169" s="8">
        <f t="shared" si="20"/>
        <v>75.495137520954088</v>
      </c>
      <c r="R169" s="14">
        <f t="shared" si="21"/>
        <v>23.909399287701852</v>
      </c>
      <c r="S169" s="18">
        <f t="shared" si="22"/>
        <v>1554</v>
      </c>
      <c r="T169" s="9">
        <f t="shared" si="23"/>
        <v>1155</v>
      </c>
      <c r="U169" s="7">
        <v>0</v>
      </c>
      <c r="V169" s="7">
        <v>0</v>
      </c>
      <c r="W169" s="9">
        <v>0</v>
      </c>
      <c r="X169" s="7">
        <v>1554</v>
      </c>
      <c r="Y169" s="7">
        <v>1155</v>
      </c>
      <c r="Z169" s="9">
        <v>100</v>
      </c>
    </row>
    <row r="170" spans="1:26">
      <c r="A170" s="7" t="s">
        <v>234</v>
      </c>
      <c r="B170" s="16">
        <v>175654</v>
      </c>
      <c r="C170" s="9">
        <v>0</v>
      </c>
      <c r="D170" s="7">
        <v>166946</v>
      </c>
      <c r="E170" s="7">
        <v>166946</v>
      </c>
      <c r="F170" s="9">
        <v>0</v>
      </c>
      <c r="G170" s="17">
        <f t="shared" si="16"/>
        <v>95.042526785612623</v>
      </c>
      <c r="H170" s="14">
        <f t="shared" si="17"/>
        <v>95.042526785612623</v>
      </c>
      <c r="I170" s="13">
        <f t="shared" si="18"/>
        <v>0</v>
      </c>
      <c r="J170" s="7" t="s">
        <v>193</v>
      </c>
      <c r="K170" s="7">
        <v>172322</v>
      </c>
      <c r="L170" s="9">
        <v>3666</v>
      </c>
      <c r="M170" s="18">
        <v>166901</v>
      </c>
      <c r="N170" s="16">
        <v>166901</v>
      </c>
      <c r="O170" s="9">
        <v>0</v>
      </c>
      <c r="P170" s="8">
        <f t="shared" si="19"/>
        <v>98.959420358599743</v>
      </c>
      <c r="Q170" s="8">
        <f t="shared" si="20"/>
        <v>98.959420358599743</v>
      </c>
      <c r="R170" s="14">
        <f t="shared" si="21"/>
        <v>0</v>
      </c>
      <c r="S170" s="18">
        <f t="shared" si="22"/>
        <v>8708</v>
      </c>
      <c r="T170" s="9">
        <f t="shared" si="23"/>
        <v>5421</v>
      </c>
      <c r="U170" s="7">
        <v>0</v>
      </c>
      <c r="V170" s="7">
        <v>0</v>
      </c>
      <c r="W170" s="9">
        <v>0</v>
      </c>
      <c r="X170" s="7">
        <v>8708</v>
      </c>
      <c r="Y170" s="7">
        <v>5421</v>
      </c>
      <c r="Z170" s="9">
        <v>3666</v>
      </c>
    </row>
  </sheetData>
  <mergeCells count="16">
    <mergeCell ref="S1:Z1"/>
    <mergeCell ref="S2:T2"/>
    <mergeCell ref="U2:W2"/>
    <mergeCell ref="X2:Z2"/>
    <mergeCell ref="A2:A3"/>
    <mergeCell ref="J2:J3"/>
    <mergeCell ref="J1:R1"/>
    <mergeCell ref="B1:I1"/>
    <mergeCell ref="B2:B3"/>
    <mergeCell ref="C2:C3"/>
    <mergeCell ref="D2:F2"/>
    <mergeCell ref="G2:I2"/>
    <mergeCell ref="K2:K3"/>
    <mergeCell ref="L2:L3"/>
    <mergeCell ref="M2:O2"/>
    <mergeCell ref="P2:R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opLeftCell="B1" workbookViewId="0">
      <selection activeCell="S4" sqref="S4:T170"/>
    </sheetView>
  </sheetViews>
  <sheetFormatPr baseColWidth="10" defaultRowHeight="15" x14ac:dyDescent="0"/>
  <cols>
    <col min="2" max="2" width="11.83203125" bestFit="1" customWidth="1"/>
    <col min="3" max="3" width="9.6640625" customWidth="1"/>
    <col min="4" max="4" width="8.6640625" customWidth="1"/>
    <col min="5" max="5" width="10.5" customWidth="1"/>
    <col min="6" max="6" width="9.33203125" customWidth="1"/>
    <col min="7" max="7" width="8" customWidth="1"/>
    <col min="8" max="8" width="8.33203125" customWidth="1"/>
    <col min="9" max="9" width="7.6640625" customWidth="1"/>
    <col min="10" max="11" width="9.5" customWidth="1"/>
    <col min="12" max="13" width="10.5" customWidth="1"/>
    <col min="14" max="15" width="10.6640625" customWidth="1"/>
    <col min="16" max="16" width="9.83203125" customWidth="1"/>
    <col min="17" max="17" width="17.1640625" bestFit="1" customWidth="1"/>
    <col min="18" max="18" width="19.83203125" bestFit="1" customWidth="1"/>
    <col min="19" max="19" width="18.33203125" bestFit="1" customWidth="1"/>
    <col min="20" max="20" width="11.33203125" bestFit="1" customWidth="1"/>
    <col min="21" max="21" width="10.6640625" customWidth="1"/>
    <col min="22" max="22" width="15.83203125" bestFit="1" customWidth="1"/>
  </cols>
  <sheetData>
    <row r="1" spans="1:26" ht="15" customHeight="1">
      <c r="A1" s="7"/>
      <c r="B1" s="58" t="s">
        <v>235</v>
      </c>
      <c r="C1" s="58"/>
      <c r="D1" s="58"/>
      <c r="E1" s="58"/>
      <c r="F1" s="58"/>
      <c r="G1" s="58"/>
      <c r="H1" s="58"/>
      <c r="I1" s="59"/>
      <c r="J1" s="57" t="s">
        <v>243</v>
      </c>
      <c r="K1" s="58"/>
      <c r="L1" s="58"/>
      <c r="M1" s="58"/>
      <c r="N1" s="58"/>
      <c r="O1" s="58"/>
      <c r="P1" s="58"/>
      <c r="Q1" s="58"/>
      <c r="R1" s="59"/>
      <c r="S1" s="57" t="s">
        <v>244</v>
      </c>
      <c r="T1" s="58"/>
      <c r="U1" s="58"/>
      <c r="V1" s="58"/>
      <c r="W1" s="58"/>
      <c r="X1" s="58"/>
      <c r="Y1" s="58"/>
      <c r="Z1" s="59"/>
    </row>
    <row r="2" spans="1:26" ht="15" customHeight="1">
      <c r="A2" s="63" t="s">
        <v>248</v>
      </c>
      <c r="B2" s="65" t="s">
        <v>236</v>
      </c>
      <c r="C2" s="67" t="s">
        <v>237</v>
      </c>
      <c r="D2" s="62" t="s">
        <v>238</v>
      </c>
      <c r="E2" s="62"/>
      <c r="F2" s="61"/>
      <c r="G2" s="60" t="s">
        <v>239</v>
      </c>
      <c r="H2" s="62"/>
      <c r="I2" s="61"/>
      <c r="J2" s="65" t="s">
        <v>249</v>
      </c>
      <c r="K2" s="65" t="s">
        <v>236</v>
      </c>
      <c r="L2" s="67" t="s">
        <v>237</v>
      </c>
      <c r="M2" s="60" t="s">
        <v>238</v>
      </c>
      <c r="N2" s="62"/>
      <c r="O2" s="61"/>
      <c r="P2" s="62" t="s">
        <v>239</v>
      </c>
      <c r="Q2" s="62"/>
      <c r="R2" s="61"/>
      <c r="S2" s="60" t="s">
        <v>240</v>
      </c>
      <c r="T2" s="61"/>
      <c r="U2" s="60" t="s">
        <v>245</v>
      </c>
      <c r="V2" s="62"/>
      <c r="W2" s="61"/>
      <c r="X2" s="60" t="s">
        <v>246</v>
      </c>
      <c r="Y2" s="62"/>
      <c r="Z2" s="61"/>
    </row>
    <row r="3" spans="1:26" ht="26">
      <c r="A3" s="64"/>
      <c r="B3" s="66"/>
      <c r="C3" s="68"/>
      <c r="D3" s="2" t="s">
        <v>240</v>
      </c>
      <c r="E3" s="2" t="s">
        <v>241</v>
      </c>
      <c r="F3" s="3" t="s">
        <v>242</v>
      </c>
      <c r="G3" s="1" t="s">
        <v>240</v>
      </c>
      <c r="H3" s="2" t="s">
        <v>241</v>
      </c>
      <c r="I3" s="6" t="s">
        <v>242</v>
      </c>
      <c r="J3" s="66"/>
      <c r="K3" s="66"/>
      <c r="L3" s="68"/>
      <c r="M3" s="4" t="s">
        <v>240</v>
      </c>
      <c r="N3" s="5" t="s">
        <v>241</v>
      </c>
      <c r="O3" s="6" t="s">
        <v>242</v>
      </c>
      <c r="P3" s="5" t="s">
        <v>240</v>
      </c>
      <c r="Q3" s="5" t="s">
        <v>241</v>
      </c>
      <c r="R3" s="3" t="s">
        <v>242</v>
      </c>
      <c r="S3" s="1" t="s">
        <v>235</v>
      </c>
      <c r="T3" s="3" t="s">
        <v>243</v>
      </c>
      <c r="U3" s="4" t="s">
        <v>235</v>
      </c>
      <c r="V3" s="5" t="s">
        <v>243</v>
      </c>
      <c r="W3" s="5" t="s">
        <v>247</v>
      </c>
      <c r="X3" s="4" t="s">
        <v>235</v>
      </c>
      <c r="Y3" s="5" t="s">
        <v>243</v>
      </c>
      <c r="Z3" s="6" t="s">
        <v>247</v>
      </c>
    </row>
    <row r="4" spans="1:26">
      <c r="A4" t="s">
        <v>0</v>
      </c>
      <c r="B4">
        <v>191051</v>
      </c>
      <c r="C4">
        <v>0</v>
      </c>
      <c r="D4" s="20">
        <v>187393</v>
      </c>
      <c r="E4" s="21">
        <v>187393</v>
      </c>
      <c r="F4" s="23">
        <v>0</v>
      </c>
      <c r="G4" s="24">
        <f>D4/(B4-C4)*100</f>
        <v>98.085328001423704</v>
      </c>
      <c r="H4" s="25">
        <f>E4*100/(B4-C4)</f>
        <v>98.085328001423704</v>
      </c>
      <c r="I4" s="26">
        <f>F4*100/(B4-C4)</f>
        <v>0</v>
      </c>
      <c r="J4" t="s">
        <v>250</v>
      </c>
      <c r="K4">
        <v>188518</v>
      </c>
      <c r="L4" s="23">
        <v>1212</v>
      </c>
      <c r="M4">
        <v>187270</v>
      </c>
      <c r="N4" s="21">
        <v>187270</v>
      </c>
      <c r="O4" s="23">
        <v>0</v>
      </c>
      <c r="P4" s="24">
        <f>M4*100/(K4-L4)</f>
        <v>99.980780113824437</v>
      </c>
      <c r="Q4" s="25">
        <f>N4*100/(K4-L4)</f>
        <v>99.980780113824437</v>
      </c>
      <c r="R4" s="26">
        <f>O4*100/(K4-L4)</f>
        <v>0</v>
      </c>
      <c r="S4">
        <f>B4-D4</f>
        <v>3658</v>
      </c>
      <c r="T4">
        <f>K4-M4</f>
        <v>1248</v>
      </c>
      <c r="U4" s="20">
        <v>0</v>
      </c>
      <c r="V4" s="21">
        <v>0</v>
      </c>
      <c r="W4" s="23">
        <v>0</v>
      </c>
      <c r="X4">
        <v>3658</v>
      </c>
      <c r="Y4" s="21">
        <v>1248</v>
      </c>
      <c r="Z4" s="23">
        <v>1212</v>
      </c>
    </row>
    <row r="5" spans="1:26">
      <c r="A5" t="s">
        <v>2</v>
      </c>
      <c r="B5">
        <v>195646</v>
      </c>
      <c r="C5">
        <v>0</v>
      </c>
      <c r="D5" s="22">
        <v>193868</v>
      </c>
      <c r="E5" s="15">
        <v>193868</v>
      </c>
      <c r="F5" s="10">
        <v>0</v>
      </c>
      <c r="G5" s="27">
        <f t="shared" ref="G5:G68" si="0">D5/(B5-C5)*100</f>
        <v>99.091215767253104</v>
      </c>
      <c r="H5" s="28">
        <f t="shared" ref="H5:H68" si="1">E5*100/(B5-C5)</f>
        <v>99.091215767253104</v>
      </c>
      <c r="I5" s="29">
        <f t="shared" ref="I5:I68" si="2">F5*100/(B5-C5)</f>
        <v>0</v>
      </c>
      <c r="J5" t="s">
        <v>250</v>
      </c>
      <c r="K5">
        <v>200533</v>
      </c>
      <c r="L5" s="10">
        <v>5193</v>
      </c>
      <c r="M5">
        <v>193807</v>
      </c>
      <c r="N5" s="15">
        <v>193807</v>
      </c>
      <c r="O5" s="10">
        <v>0</v>
      </c>
      <c r="P5" s="27">
        <f t="shared" ref="P5:P68" si="3">M5*100/(K5-L5)</f>
        <v>99.215214497798712</v>
      </c>
      <c r="Q5" s="28">
        <f t="shared" ref="Q5:Q68" si="4">N5*100/(K5-L5)</f>
        <v>99.215214497798712</v>
      </c>
      <c r="R5" s="29">
        <f t="shared" ref="R5:R68" si="5">O5*100/(K5-L5)</f>
        <v>0</v>
      </c>
      <c r="S5">
        <f t="shared" ref="S5:S68" si="6">B5-D5</f>
        <v>1778</v>
      </c>
      <c r="T5">
        <f t="shared" ref="T5:T68" si="7">K5-M5</f>
        <v>6726</v>
      </c>
      <c r="U5" s="22">
        <v>0</v>
      </c>
      <c r="V5" s="15">
        <v>0</v>
      </c>
      <c r="W5" s="10">
        <v>0</v>
      </c>
      <c r="X5">
        <v>1778</v>
      </c>
      <c r="Y5" s="15">
        <v>6726</v>
      </c>
      <c r="Z5" s="10">
        <v>5193</v>
      </c>
    </row>
    <row r="6" spans="1:26">
      <c r="A6" t="s">
        <v>3</v>
      </c>
      <c r="B6">
        <v>195728</v>
      </c>
      <c r="C6">
        <v>0</v>
      </c>
      <c r="D6" s="22">
        <v>191096</v>
      </c>
      <c r="E6" s="15">
        <v>191096</v>
      </c>
      <c r="F6" s="10">
        <v>0</v>
      </c>
      <c r="G6" s="27">
        <f t="shared" si="0"/>
        <v>97.633450502738498</v>
      </c>
      <c r="H6" s="28">
        <f t="shared" si="1"/>
        <v>97.633450502738498</v>
      </c>
      <c r="I6" s="29">
        <f t="shared" si="2"/>
        <v>0</v>
      </c>
      <c r="J6" t="s">
        <v>250</v>
      </c>
      <c r="K6">
        <v>193317</v>
      </c>
      <c r="L6" s="10">
        <v>2226</v>
      </c>
      <c r="M6">
        <v>191068</v>
      </c>
      <c r="N6" s="15">
        <v>191068</v>
      </c>
      <c r="O6" s="10">
        <v>0</v>
      </c>
      <c r="P6" s="27">
        <f t="shared" si="3"/>
        <v>99.987963849684178</v>
      </c>
      <c r="Q6" s="28">
        <f t="shared" si="4"/>
        <v>99.987963849684178</v>
      </c>
      <c r="R6" s="29">
        <f t="shared" si="5"/>
        <v>0</v>
      </c>
      <c r="S6">
        <f t="shared" si="6"/>
        <v>4632</v>
      </c>
      <c r="T6">
        <f t="shared" si="7"/>
        <v>2249</v>
      </c>
      <c r="U6" s="22">
        <v>0</v>
      </c>
      <c r="V6" s="15">
        <v>0</v>
      </c>
      <c r="W6" s="10">
        <v>0</v>
      </c>
      <c r="X6">
        <v>4632</v>
      </c>
      <c r="Y6" s="15">
        <v>2249</v>
      </c>
      <c r="Z6" s="10">
        <v>2226</v>
      </c>
    </row>
    <row r="7" spans="1:26">
      <c r="A7" t="s">
        <v>4</v>
      </c>
      <c r="B7">
        <v>172042</v>
      </c>
      <c r="C7">
        <v>0</v>
      </c>
      <c r="D7" s="22">
        <v>168886</v>
      </c>
      <c r="E7" s="15">
        <v>168886</v>
      </c>
      <c r="F7" s="10">
        <v>0</v>
      </c>
      <c r="G7" s="27">
        <f t="shared" si="0"/>
        <v>98.16556422268981</v>
      </c>
      <c r="H7" s="28">
        <f t="shared" si="1"/>
        <v>98.16556422268981</v>
      </c>
      <c r="I7" s="29">
        <f t="shared" si="2"/>
        <v>0</v>
      </c>
      <c r="J7" t="s">
        <v>250</v>
      </c>
      <c r="K7">
        <v>176409</v>
      </c>
      <c r="L7" s="10">
        <v>4723</v>
      </c>
      <c r="M7">
        <v>168777</v>
      </c>
      <c r="N7" s="15">
        <v>168777</v>
      </c>
      <c r="O7" s="10">
        <v>0</v>
      </c>
      <c r="P7" s="27">
        <f t="shared" si="3"/>
        <v>98.30562771571357</v>
      </c>
      <c r="Q7" s="28">
        <f t="shared" si="4"/>
        <v>98.30562771571357</v>
      </c>
      <c r="R7" s="29">
        <f t="shared" si="5"/>
        <v>0</v>
      </c>
      <c r="S7">
        <f t="shared" si="6"/>
        <v>3156</v>
      </c>
      <c r="T7">
        <f t="shared" si="7"/>
        <v>7632</v>
      </c>
      <c r="U7" s="22">
        <v>0</v>
      </c>
      <c r="V7" s="15">
        <v>0</v>
      </c>
      <c r="W7" s="10">
        <v>0</v>
      </c>
      <c r="X7">
        <v>3156</v>
      </c>
      <c r="Y7" s="15">
        <v>7632</v>
      </c>
      <c r="Z7" s="10">
        <v>4723</v>
      </c>
    </row>
    <row r="8" spans="1:26">
      <c r="A8" t="s">
        <v>5</v>
      </c>
      <c r="B8">
        <v>179470</v>
      </c>
      <c r="C8">
        <v>0</v>
      </c>
      <c r="D8" s="22">
        <v>175020</v>
      </c>
      <c r="E8" s="15">
        <v>175020</v>
      </c>
      <c r="F8" s="10">
        <v>0</v>
      </c>
      <c r="G8" s="27">
        <f t="shared" si="0"/>
        <v>97.520476959937596</v>
      </c>
      <c r="H8" s="28">
        <f t="shared" si="1"/>
        <v>97.520476959937596</v>
      </c>
      <c r="I8" s="29">
        <f t="shared" si="2"/>
        <v>0</v>
      </c>
      <c r="J8" t="s">
        <v>250</v>
      </c>
      <c r="K8">
        <v>177859</v>
      </c>
      <c r="L8" s="10">
        <v>2660</v>
      </c>
      <c r="M8">
        <v>175003</v>
      </c>
      <c r="N8" s="15">
        <v>175003</v>
      </c>
      <c r="O8" s="10">
        <v>0</v>
      </c>
      <c r="P8" s="27">
        <f t="shared" si="3"/>
        <v>99.888127215337988</v>
      </c>
      <c r="Q8" s="28">
        <f t="shared" si="4"/>
        <v>99.888127215337988</v>
      </c>
      <c r="R8" s="29">
        <f t="shared" si="5"/>
        <v>0</v>
      </c>
      <c r="S8">
        <f t="shared" si="6"/>
        <v>4450</v>
      </c>
      <c r="T8">
        <f t="shared" si="7"/>
        <v>2856</v>
      </c>
      <c r="U8" s="22">
        <v>0</v>
      </c>
      <c r="V8" s="15">
        <v>0</v>
      </c>
      <c r="W8" s="10">
        <v>0</v>
      </c>
      <c r="X8">
        <v>4450</v>
      </c>
      <c r="Y8" s="15">
        <v>2856</v>
      </c>
      <c r="Z8" s="10">
        <v>2660</v>
      </c>
    </row>
    <row r="9" spans="1:26">
      <c r="A9" t="s">
        <v>6</v>
      </c>
      <c r="B9">
        <v>184404</v>
      </c>
      <c r="C9">
        <v>0</v>
      </c>
      <c r="D9" s="22">
        <v>179356</v>
      </c>
      <c r="E9" s="15">
        <v>179356</v>
      </c>
      <c r="F9" s="10">
        <v>0</v>
      </c>
      <c r="G9" s="27">
        <f t="shared" si="0"/>
        <v>97.262532266111364</v>
      </c>
      <c r="H9" s="28">
        <f t="shared" si="1"/>
        <v>97.262532266111364</v>
      </c>
      <c r="I9" s="29">
        <f t="shared" si="2"/>
        <v>0</v>
      </c>
      <c r="J9" t="s">
        <v>250</v>
      </c>
      <c r="K9">
        <v>191543</v>
      </c>
      <c r="L9" s="10">
        <v>10826</v>
      </c>
      <c r="M9">
        <v>179292</v>
      </c>
      <c r="N9" s="15">
        <v>179292</v>
      </c>
      <c r="O9" s="10">
        <v>0</v>
      </c>
      <c r="P9" s="27">
        <f t="shared" si="3"/>
        <v>99.211474294061986</v>
      </c>
      <c r="Q9" s="28">
        <f t="shared" si="4"/>
        <v>99.211474294061986</v>
      </c>
      <c r="R9" s="29">
        <f t="shared" si="5"/>
        <v>0</v>
      </c>
      <c r="S9">
        <f t="shared" si="6"/>
        <v>5048</v>
      </c>
      <c r="T9">
        <f t="shared" si="7"/>
        <v>12251</v>
      </c>
      <c r="U9" s="22">
        <v>0</v>
      </c>
      <c r="V9" s="15">
        <v>0</v>
      </c>
      <c r="W9" s="10">
        <v>0</v>
      </c>
      <c r="X9">
        <v>5048</v>
      </c>
      <c r="Y9" s="15">
        <v>12251</v>
      </c>
      <c r="Z9" s="10">
        <v>10826</v>
      </c>
    </row>
    <row r="10" spans="1:26">
      <c r="A10" t="s">
        <v>7</v>
      </c>
      <c r="B10">
        <v>188657</v>
      </c>
      <c r="C10">
        <v>0</v>
      </c>
      <c r="D10" s="22">
        <v>187031</v>
      </c>
      <c r="E10" s="15">
        <v>187031</v>
      </c>
      <c r="F10" s="10">
        <v>0</v>
      </c>
      <c r="G10" s="27">
        <f t="shared" si="0"/>
        <v>99.138118384157494</v>
      </c>
      <c r="H10" s="28">
        <f t="shared" si="1"/>
        <v>99.138118384157494</v>
      </c>
      <c r="I10" s="29">
        <f t="shared" si="2"/>
        <v>0</v>
      </c>
      <c r="J10" t="s">
        <v>250</v>
      </c>
      <c r="K10">
        <v>190382</v>
      </c>
      <c r="L10" s="10">
        <v>3137</v>
      </c>
      <c r="M10">
        <v>187025</v>
      </c>
      <c r="N10" s="15">
        <v>187025</v>
      </c>
      <c r="O10" s="10">
        <v>0</v>
      </c>
      <c r="P10" s="27">
        <f t="shared" si="3"/>
        <v>99.882506876018056</v>
      </c>
      <c r="Q10" s="28">
        <f t="shared" si="4"/>
        <v>99.882506876018056</v>
      </c>
      <c r="R10" s="29">
        <f t="shared" si="5"/>
        <v>0</v>
      </c>
      <c r="S10">
        <f t="shared" si="6"/>
        <v>1626</v>
      </c>
      <c r="T10">
        <f t="shared" si="7"/>
        <v>3357</v>
      </c>
      <c r="U10" s="22">
        <v>0</v>
      </c>
      <c r="V10" s="15">
        <v>0</v>
      </c>
      <c r="W10" s="10">
        <v>0</v>
      </c>
      <c r="X10">
        <v>1626</v>
      </c>
      <c r="Y10" s="15">
        <v>3357</v>
      </c>
      <c r="Z10" s="10">
        <v>3137</v>
      </c>
    </row>
    <row r="11" spans="1:26">
      <c r="A11" t="s">
        <v>8</v>
      </c>
      <c r="B11">
        <v>173997</v>
      </c>
      <c r="C11">
        <v>0</v>
      </c>
      <c r="D11" s="22">
        <v>173284</v>
      </c>
      <c r="E11" s="15">
        <v>173284</v>
      </c>
      <c r="F11" s="10">
        <v>0</v>
      </c>
      <c r="G11" s="27">
        <f t="shared" si="0"/>
        <v>99.590222819933686</v>
      </c>
      <c r="H11" s="28">
        <f t="shared" si="1"/>
        <v>99.590222819933672</v>
      </c>
      <c r="I11" s="29">
        <f t="shared" si="2"/>
        <v>0</v>
      </c>
      <c r="J11" t="s">
        <v>250</v>
      </c>
      <c r="K11">
        <v>175562</v>
      </c>
      <c r="L11" s="10">
        <v>1792</v>
      </c>
      <c r="M11">
        <v>173236</v>
      </c>
      <c r="N11" s="15">
        <v>173236</v>
      </c>
      <c r="O11" s="10">
        <v>0</v>
      </c>
      <c r="P11" s="27">
        <f t="shared" si="3"/>
        <v>99.692697243482769</v>
      </c>
      <c r="Q11" s="28">
        <f t="shared" si="4"/>
        <v>99.692697243482769</v>
      </c>
      <c r="R11" s="29">
        <f t="shared" si="5"/>
        <v>0</v>
      </c>
      <c r="S11">
        <f t="shared" si="6"/>
        <v>713</v>
      </c>
      <c r="T11">
        <f t="shared" si="7"/>
        <v>2326</v>
      </c>
      <c r="U11" s="22">
        <v>0</v>
      </c>
      <c r="V11" s="15">
        <v>0</v>
      </c>
      <c r="W11" s="10">
        <v>0</v>
      </c>
      <c r="X11">
        <v>713</v>
      </c>
      <c r="Y11" s="15">
        <v>2326</v>
      </c>
      <c r="Z11" s="10">
        <v>1792</v>
      </c>
    </row>
    <row r="12" spans="1:26">
      <c r="A12" t="s">
        <v>9</v>
      </c>
      <c r="B12">
        <v>165598</v>
      </c>
      <c r="C12">
        <v>0</v>
      </c>
      <c r="D12" s="22">
        <v>164637</v>
      </c>
      <c r="E12" s="15">
        <v>164637</v>
      </c>
      <c r="F12" s="10">
        <v>0</v>
      </c>
      <c r="G12" s="27">
        <f t="shared" si="0"/>
        <v>99.419678981630213</v>
      </c>
      <c r="H12" s="28">
        <f t="shared" si="1"/>
        <v>99.419678981630213</v>
      </c>
      <c r="I12" s="29">
        <f t="shared" si="2"/>
        <v>0</v>
      </c>
      <c r="J12" t="s">
        <v>250</v>
      </c>
      <c r="K12">
        <v>175601</v>
      </c>
      <c r="L12" s="10">
        <v>10904</v>
      </c>
      <c r="M12">
        <v>164635</v>
      </c>
      <c r="N12" s="15">
        <v>164635</v>
      </c>
      <c r="O12" s="10">
        <v>0</v>
      </c>
      <c r="P12" s="27">
        <f t="shared" si="3"/>
        <v>99.96235511272215</v>
      </c>
      <c r="Q12" s="28">
        <f t="shared" si="4"/>
        <v>99.96235511272215</v>
      </c>
      <c r="R12" s="29">
        <f t="shared" si="5"/>
        <v>0</v>
      </c>
      <c r="S12">
        <f t="shared" si="6"/>
        <v>961</v>
      </c>
      <c r="T12">
        <f t="shared" si="7"/>
        <v>10966</v>
      </c>
      <c r="U12" s="22">
        <v>0</v>
      </c>
      <c r="V12" s="15">
        <v>0</v>
      </c>
      <c r="W12" s="10">
        <v>0</v>
      </c>
      <c r="X12">
        <v>961</v>
      </c>
      <c r="Y12" s="15">
        <v>10966</v>
      </c>
      <c r="Z12" s="10">
        <v>10904</v>
      </c>
    </row>
    <row r="13" spans="1:26">
      <c r="A13" t="s">
        <v>10</v>
      </c>
      <c r="B13">
        <v>39013</v>
      </c>
      <c r="C13">
        <v>0</v>
      </c>
      <c r="D13" s="22">
        <v>38733</v>
      </c>
      <c r="E13" s="15">
        <v>38733</v>
      </c>
      <c r="F13" s="10">
        <v>0</v>
      </c>
      <c r="G13" s="27">
        <f t="shared" si="0"/>
        <v>99.282290518545096</v>
      </c>
      <c r="H13" s="28">
        <f t="shared" si="1"/>
        <v>99.282290518545096</v>
      </c>
      <c r="I13" s="29">
        <f t="shared" si="2"/>
        <v>0</v>
      </c>
      <c r="J13" t="s">
        <v>250</v>
      </c>
      <c r="K13">
        <v>38870</v>
      </c>
      <c r="L13" s="10">
        <v>100</v>
      </c>
      <c r="M13">
        <v>38726</v>
      </c>
      <c r="N13" s="15">
        <v>38726</v>
      </c>
      <c r="O13" s="10">
        <v>0</v>
      </c>
      <c r="P13" s="27">
        <f t="shared" si="3"/>
        <v>99.886510188289918</v>
      </c>
      <c r="Q13" s="28">
        <f t="shared" si="4"/>
        <v>99.886510188289918</v>
      </c>
      <c r="R13" s="29">
        <f t="shared" si="5"/>
        <v>0</v>
      </c>
      <c r="S13">
        <f t="shared" si="6"/>
        <v>280</v>
      </c>
      <c r="T13">
        <f t="shared" si="7"/>
        <v>144</v>
      </c>
      <c r="U13" s="22">
        <v>0</v>
      </c>
      <c r="V13" s="15">
        <v>0</v>
      </c>
      <c r="W13" s="10">
        <v>0</v>
      </c>
      <c r="X13">
        <v>280</v>
      </c>
      <c r="Y13" s="15">
        <v>144</v>
      </c>
      <c r="Z13" s="10">
        <v>100</v>
      </c>
    </row>
    <row r="14" spans="1:26">
      <c r="A14" t="s">
        <v>11</v>
      </c>
      <c r="B14">
        <v>61935</v>
      </c>
      <c r="C14">
        <v>0</v>
      </c>
      <c r="D14" s="22">
        <v>54603</v>
      </c>
      <c r="E14" s="15">
        <v>54603</v>
      </c>
      <c r="F14" s="10">
        <v>0</v>
      </c>
      <c r="G14" s="27">
        <f t="shared" si="0"/>
        <v>88.161782513925885</v>
      </c>
      <c r="H14" s="28">
        <f t="shared" si="1"/>
        <v>88.161782513925885</v>
      </c>
      <c r="I14" s="29">
        <f t="shared" si="2"/>
        <v>0</v>
      </c>
      <c r="J14" t="s">
        <v>250</v>
      </c>
      <c r="K14">
        <v>54810</v>
      </c>
      <c r="L14" s="10">
        <v>200</v>
      </c>
      <c r="M14">
        <v>54610</v>
      </c>
      <c r="N14" s="15">
        <v>54610</v>
      </c>
      <c r="O14" s="10">
        <v>0</v>
      </c>
      <c r="P14" s="27">
        <f t="shared" si="3"/>
        <v>100</v>
      </c>
      <c r="Q14" s="28">
        <f t="shared" si="4"/>
        <v>100</v>
      </c>
      <c r="R14" s="29">
        <f t="shared" si="5"/>
        <v>0</v>
      </c>
      <c r="S14">
        <f t="shared" si="6"/>
        <v>7332</v>
      </c>
      <c r="T14">
        <f t="shared" si="7"/>
        <v>200</v>
      </c>
      <c r="U14" s="22">
        <v>0</v>
      </c>
      <c r="V14" s="15">
        <v>0</v>
      </c>
      <c r="W14" s="10">
        <v>0</v>
      </c>
      <c r="X14">
        <v>7332</v>
      </c>
      <c r="Y14" s="15">
        <v>200</v>
      </c>
      <c r="Z14" s="10">
        <v>200</v>
      </c>
    </row>
    <row r="15" spans="1:26">
      <c r="A15" t="s">
        <v>12</v>
      </c>
      <c r="B15">
        <v>81873</v>
      </c>
      <c r="C15">
        <v>0</v>
      </c>
      <c r="D15" s="22">
        <v>81609</v>
      </c>
      <c r="E15" s="15">
        <v>81609</v>
      </c>
      <c r="F15" s="10">
        <v>0</v>
      </c>
      <c r="G15" s="27">
        <f t="shared" si="0"/>
        <v>99.677549375251914</v>
      </c>
      <c r="H15" s="28">
        <f t="shared" si="1"/>
        <v>99.677549375251914</v>
      </c>
      <c r="I15" s="29">
        <f t="shared" si="2"/>
        <v>0</v>
      </c>
      <c r="J15" t="s">
        <v>250</v>
      </c>
      <c r="K15">
        <v>81604</v>
      </c>
      <c r="L15" s="10">
        <v>0</v>
      </c>
      <c r="M15">
        <v>81604</v>
      </c>
      <c r="N15" s="15">
        <v>81604</v>
      </c>
      <c r="O15" s="10">
        <v>0</v>
      </c>
      <c r="P15" s="27">
        <f t="shared" si="3"/>
        <v>100</v>
      </c>
      <c r="Q15" s="28">
        <f t="shared" si="4"/>
        <v>100</v>
      </c>
      <c r="R15" s="29">
        <f t="shared" si="5"/>
        <v>0</v>
      </c>
      <c r="S15">
        <f t="shared" si="6"/>
        <v>264</v>
      </c>
      <c r="T15">
        <f t="shared" si="7"/>
        <v>0</v>
      </c>
      <c r="U15" s="22">
        <v>0</v>
      </c>
      <c r="V15" s="15">
        <v>0</v>
      </c>
      <c r="W15" s="10">
        <v>0</v>
      </c>
      <c r="X15">
        <v>264</v>
      </c>
      <c r="Y15" s="15">
        <v>0</v>
      </c>
      <c r="Z15" s="10">
        <v>0</v>
      </c>
    </row>
    <row r="16" spans="1:26">
      <c r="A16" t="s">
        <v>13</v>
      </c>
      <c r="B16">
        <v>166269</v>
      </c>
      <c r="C16">
        <v>0</v>
      </c>
      <c r="D16" s="22">
        <v>163334</v>
      </c>
      <c r="E16" s="15">
        <v>163334</v>
      </c>
      <c r="F16" s="10">
        <v>0</v>
      </c>
      <c r="G16" s="27">
        <f t="shared" si="0"/>
        <v>98.234788204656311</v>
      </c>
      <c r="H16" s="28">
        <f t="shared" si="1"/>
        <v>98.234788204656311</v>
      </c>
      <c r="I16" s="29">
        <f t="shared" si="2"/>
        <v>0</v>
      </c>
      <c r="J16" t="s">
        <v>250</v>
      </c>
      <c r="K16">
        <v>171424</v>
      </c>
      <c r="L16" s="10">
        <v>7936</v>
      </c>
      <c r="M16">
        <v>163304</v>
      </c>
      <c r="N16" s="15">
        <v>163304</v>
      </c>
      <c r="O16" s="10">
        <v>0</v>
      </c>
      <c r="P16" s="27">
        <f t="shared" si="3"/>
        <v>99.887453513407706</v>
      </c>
      <c r="Q16" s="28">
        <f t="shared" si="4"/>
        <v>99.887453513407706</v>
      </c>
      <c r="R16" s="29">
        <f t="shared" si="5"/>
        <v>0</v>
      </c>
      <c r="S16">
        <f t="shared" si="6"/>
        <v>2935</v>
      </c>
      <c r="T16">
        <f t="shared" si="7"/>
        <v>8120</v>
      </c>
      <c r="U16" s="22">
        <v>0</v>
      </c>
      <c r="V16" s="15">
        <v>0</v>
      </c>
      <c r="W16" s="10">
        <v>0</v>
      </c>
      <c r="X16">
        <v>2935</v>
      </c>
      <c r="Y16" s="15">
        <v>8120</v>
      </c>
      <c r="Z16" s="10">
        <v>7936</v>
      </c>
    </row>
    <row r="17" spans="1:26">
      <c r="A17" t="s">
        <v>14</v>
      </c>
      <c r="B17">
        <v>143065</v>
      </c>
      <c r="C17">
        <v>0</v>
      </c>
      <c r="D17" s="22">
        <v>142124</v>
      </c>
      <c r="E17" s="15">
        <v>142124</v>
      </c>
      <c r="F17" s="10">
        <v>0</v>
      </c>
      <c r="G17" s="27">
        <f t="shared" si="0"/>
        <v>99.342257016041657</v>
      </c>
      <c r="H17" s="28">
        <f t="shared" si="1"/>
        <v>99.342257016041657</v>
      </c>
      <c r="I17" s="29">
        <f t="shared" si="2"/>
        <v>0</v>
      </c>
      <c r="J17" t="s">
        <v>250</v>
      </c>
      <c r="K17">
        <v>149420</v>
      </c>
      <c r="L17" s="10">
        <v>5519</v>
      </c>
      <c r="M17">
        <v>142093</v>
      </c>
      <c r="N17" s="15">
        <v>142093</v>
      </c>
      <c r="O17" s="10">
        <v>0</v>
      </c>
      <c r="P17" s="27">
        <f t="shared" si="3"/>
        <v>98.743580656145539</v>
      </c>
      <c r="Q17" s="28">
        <f t="shared" si="4"/>
        <v>98.743580656145539</v>
      </c>
      <c r="R17" s="29">
        <f t="shared" si="5"/>
        <v>0</v>
      </c>
      <c r="S17">
        <f t="shared" si="6"/>
        <v>941</v>
      </c>
      <c r="T17">
        <f t="shared" si="7"/>
        <v>7327</v>
      </c>
      <c r="U17" s="22">
        <v>0</v>
      </c>
      <c r="V17" s="15">
        <v>0</v>
      </c>
      <c r="W17" s="10">
        <v>0</v>
      </c>
      <c r="X17">
        <v>941</v>
      </c>
      <c r="Y17" s="15">
        <v>7327</v>
      </c>
      <c r="Z17" s="10">
        <v>5519</v>
      </c>
    </row>
    <row r="18" spans="1:26">
      <c r="A18" t="s">
        <v>15</v>
      </c>
      <c r="B18">
        <v>183356</v>
      </c>
      <c r="C18">
        <v>800</v>
      </c>
      <c r="D18" s="22">
        <v>176489</v>
      </c>
      <c r="E18" s="15">
        <v>176149</v>
      </c>
      <c r="F18" s="10">
        <v>340</v>
      </c>
      <c r="G18" s="27">
        <f t="shared" si="0"/>
        <v>96.676636210258778</v>
      </c>
      <c r="H18" s="28">
        <f t="shared" si="1"/>
        <v>96.490391989307398</v>
      </c>
      <c r="I18" s="29">
        <f t="shared" si="2"/>
        <v>0.1862442209513793</v>
      </c>
      <c r="J18" t="s">
        <v>251</v>
      </c>
      <c r="K18">
        <v>191398</v>
      </c>
      <c r="L18" s="10">
        <v>9820</v>
      </c>
      <c r="M18">
        <v>176393</v>
      </c>
      <c r="N18" s="15">
        <v>176051</v>
      </c>
      <c r="O18" s="10">
        <v>342</v>
      </c>
      <c r="P18" s="27">
        <f t="shared" si="3"/>
        <v>97.144477855246777</v>
      </c>
      <c r="Q18" s="28">
        <f t="shared" si="4"/>
        <v>96.956129046470394</v>
      </c>
      <c r="R18" s="29">
        <f t="shared" si="5"/>
        <v>0.18834880877639362</v>
      </c>
      <c r="S18">
        <f t="shared" si="6"/>
        <v>6867</v>
      </c>
      <c r="T18">
        <f t="shared" si="7"/>
        <v>15005</v>
      </c>
      <c r="U18" s="22">
        <v>5063</v>
      </c>
      <c r="V18" s="15">
        <v>10966</v>
      </c>
      <c r="W18" s="10">
        <v>10317</v>
      </c>
      <c r="X18">
        <v>1804</v>
      </c>
      <c r="Y18" s="15">
        <v>4039</v>
      </c>
      <c r="Z18" s="10">
        <v>2656</v>
      </c>
    </row>
    <row r="19" spans="1:26">
      <c r="A19" t="s">
        <v>17</v>
      </c>
      <c r="B19">
        <v>167204</v>
      </c>
      <c r="C19">
        <v>0</v>
      </c>
      <c r="D19" s="22">
        <v>167123</v>
      </c>
      <c r="E19" s="15">
        <v>167123</v>
      </c>
      <c r="F19" s="10">
        <v>0</v>
      </c>
      <c r="G19" s="27">
        <f t="shared" si="0"/>
        <v>99.95155618286644</v>
      </c>
      <c r="H19" s="28">
        <f t="shared" si="1"/>
        <v>99.95155618286644</v>
      </c>
      <c r="I19" s="29">
        <f t="shared" si="2"/>
        <v>0</v>
      </c>
      <c r="J19" t="s">
        <v>252</v>
      </c>
      <c r="K19">
        <v>167531</v>
      </c>
      <c r="L19" s="10">
        <v>0</v>
      </c>
      <c r="M19">
        <v>167024</v>
      </c>
      <c r="N19" s="15">
        <v>167024</v>
      </c>
      <c r="O19" s="10">
        <v>0</v>
      </c>
      <c r="P19" s="27">
        <f t="shared" si="3"/>
        <v>99.697369442073409</v>
      </c>
      <c r="Q19" s="28">
        <f t="shared" si="4"/>
        <v>99.697369442073409</v>
      </c>
      <c r="R19" s="29">
        <f t="shared" si="5"/>
        <v>0</v>
      </c>
      <c r="S19">
        <f t="shared" si="6"/>
        <v>81</v>
      </c>
      <c r="T19">
        <f t="shared" si="7"/>
        <v>507</v>
      </c>
      <c r="U19" s="22">
        <v>0</v>
      </c>
      <c r="V19" s="15">
        <v>0</v>
      </c>
      <c r="W19" s="10">
        <v>0</v>
      </c>
      <c r="X19">
        <v>81</v>
      </c>
      <c r="Y19" s="15">
        <v>507</v>
      </c>
      <c r="Z19" s="10">
        <v>0</v>
      </c>
    </row>
    <row r="20" spans="1:26">
      <c r="A20" t="s">
        <v>19</v>
      </c>
      <c r="B20">
        <v>177271</v>
      </c>
      <c r="C20">
        <v>0</v>
      </c>
      <c r="D20" s="22">
        <v>176825</v>
      </c>
      <c r="E20" s="15">
        <v>176578</v>
      </c>
      <c r="F20" s="10">
        <v>247</v>
      </c>
      <c r="G20" s="27">
        <f t="shared" si="0"/>
        <v>99.748407804999133</v>
      </c>
      <c r="H20" s="28">
        <f t="shared" si="1"/>
        <v>99.609073114045728</v>
      </c>
      <c r="I20" s="29">
        <f t="shared" si="2"/>
        <v>0.13933469095339904</v>
      </c>
      <c r="J20" t="s">
        <v>253</v>
      </c>
      <c r="K20">
        <v>177679</v>
      </c>
      <c r="L20" s="10">
        <v>300</v>
      </c>
      <c r="M20">
        <v>176788</v>
      </c>
      <c r="N20" s="15">
        <v>176544</v>
      </c>
      <c r="O20" s="10">
        <v>244</v>
      </c>
      <c r="P20" s="27">
        <f t="shared" si="3"/>
        <v>99.666815124676546</v>
      </c>
      <c r="Q20" s="28">
        <f t="shared" si="4"/>
        <v>99.529256563629289</v>
      </c>
      <c r="R20" s="29">
        <f t="shared" si="5"/>
        <v>0.13755856104724912</v>
      </c>
      <c r="S20">
        <f t="shared" si="6"/>
        <v>446</v>
      </c>
      <c r="T20">
        <f t="shared" si="7"/>
        <v>891</v>
      </c>
      <c r="U20" s="22">
        <v>0</v>
      </c>
      <c r="V20" s="15">
        <v>0</v>
      </c>
      <c r="W20" s="10">
        <v>0</v>
      </c>
      <c r="X20">
        <v>446</v>
      </c>
      <c r="Y20" s="15">
        <v>891</v>
      </c>
      <c r="Z20" s="10">
        <v>300</v>
      </c>
    </row>
    <row r="21" spans="1:26">
      <c r="A21" t="s">
        <v>21</v>
      </c>
      <c r="B21">
        <v>216491</v>
      </c>
      <c r="C21">
        <v>0</v>
      </c>
      <c r="D21" s="22">
        <v>215606</v>
      </c>
      <c r="E21" s="15">
        <v>215606</v>
      </c>
      <c r="F21" s="10">
        <v>0</v>
      </c>
      <c r="G21" s="27">
        <f t="shared" si="0"/>
        <v>99.591207024772388</v>
      </c>
      <c r="H21" s="28">
        <f t="shared" si="1"/>
        <v>99.591207024772388</v>
      </c>
      <c r="I21" s="29">
        <f t="shared" si="2"/>
        <v>0</v>
      </c>
      <c r="J21" t="s">
        <v>254</v>
      </c>
      <c r="K21">
        <v>216776</v>
      </c>
      <c r="L21" s="10">
        <v>0</v>
      </c>
      <c r="M21">
        <v>215495</v>
      </c>
      <c r="N21" s="15">
        <v>215495</v>
      </c>
      <c r="O21" s="10">
        <v>0</v>
      </c>
      <c r="P21" s="27">
        <f t="shared" si="3"/>
        <v>99.409067424438135</v>
      </c>
      <c r="Q21" s="28">
        <f t="shared" si="4"/>
        <v>99.409067424438135</v>
      </c>
      <c r="R21" s="29">
        <f t="shared" si="5"/>
        <v>0</v>
      </c>
      <c r="S21">
        <f t="shared" si="6"/>
        <v>885</v>
      </c>
      <c r="T21">
        <f t="shared" si="7"/>
        <v>1281</v>
      </c>
      <c r="U21" s="22">
        <v>0</v>
      </c>
      <c r="V21" s="15">
        <v>0</v>
      </c>
      <c r="W21" s="10">
        <v>0</v>
      </c>
      <c r="X21">
        <v>885</v>
      </c>
      <c r="Y21" s="15">
        <v>1281</v>
      </c>
      <c r="Z21" s="10">
        <v>0</v>
      </c>
    </row>
    <row r="22" spans="1:26">
      <c r="A22" t="s">
        <v>23</v>
      </c>
      <c r="B22">
        <v>107387</v>
      </c>
      <c r="C22">
        <v>0</v>
      </c>
      <c r="D22" s="22">
        <v>107387</v>
      </c>
      <c r="E22" s="15">
        <v>107387</v>
      </c>
      <c r="F22" s="10">
        <v>0</v>
      </c>
      <c r="G22" s="27">
        <f t="shared" si="0"/>
        <v>100</v>
      </c>
      <c r="H22" s="28">
        <f t="shared" si="1"/>
        <v>100</v>
      </c>
      <c r="I22" s="29">
        <f t="shared" si="2"/>
        <v>0</v>
      </c>
      <c r="J22" t="s">
        <v>255</v>
      </c>
      <c r="K22">
        <v>107323</v>
      </c>
      <c r="L22" s="10">
        <v>0</v>
      </c>
      <c r="M22">
        <v>107323</v>
      </c>
      <c r="N22" s="15">
        <v>107323</v>
      </c>
      <c r="O22" s="10">
        <v>0</v>
      </c>
      <c r="P22" s="27">
        <f t="shared" si="3"/>
        <v>100</v>
      </c>
      <c r="Q22" s="28">
        <f t="shared" si="4"/>
        <v>100</v>
      </c>
      <c r="R22" s="29">
        <f t="shared" si="5"/>
        <v>0</v>
      </c>
      <c r="S22">
        <f t="shared" si="6"/>
        <v>0</v>
      </c>
      <c r="T22">
        <f t="shared" si="7"/>
        <v>0</v>
      </c>
      <c r="U22" s="22">
        <v>0</v>
      </c>
      <c r="V22" s="15">
        <v>0</v>
      </c>
      <c r="W22" s="10">
        <v>0</v>
      </c>
      <c r="X22">
        <v>0</v>
      </c>
      <c r="Y22" s="15">
        <v>0</v>
      </c>
      <c r="Z22" s="10">
        <v>0</v>
      </c>
    </row>
    <row r="23" spans="1:26">
      <c r="A23" t="s">
        <v>25</v>
      </c>
      <c r="B23">
        <v>201469</v>
      </c>
      <c r="C23">
        <v>0</v>
      </c>
      <c r="D23" s="22">
        <v>200904</v>
      </c>
      <c r="E23" s="15">
        <v>200904</v>
      </c>
      <c r="F23" s="10">
        <v>0</v>
      </c>
      <c r="G23" s="27">
        <f t="shared" si="0"/>
        <v>99.719559833026423</v>
      </c>
      <c r="H23" s="28">
        <f t="shared" si="1"/>
        <v>99.719559833026423</v>
      </c>
      <c r="I23" s="29">
        <f t="shared" si="2"/>
        <v>0</v>
      </c>
      <c r="J23" t="s">
        <v>256</v>
      </c>
      <c r="K23">
        <v>202473</v>
      </c>
      <c r="L23" s="10">
        <v>1473</v>
      </c>
      <c r="M23">
        <v>200867</v>
      </c>
      <c r="N23" s="15">
        <v>200867</v>
      </c>
      <c r="O23" s="10">
        <v>0</v>
      </c>
      <c r="P23" s="27">
        <f t="shared" si="3"/>
        <v>99.933830845771141</v>
      </c>
      <c r="Q23" s="28">
        <f t="shared" si="4"/>
        <v>99.933830845771141</v>
      </c>
      <c r="R23" s="29">
        <f t="shared" si="5"/>
        <v>0</v>
      </c>
      <c r="S23">
        <f t="shared" si="6"/>
        <v>565</v>
      </c>
      <c r="T23">
        <f t="shared" si="7"/>
        <v>1606</v>
      </c>
      <c r="U23" s="22">
        <v>0</v>
      </c>
      <c r="V23" s="15">
        <v>0</v>
      </c>
      <c r="W23" s="10">
        <v>0</v>
      </c>
      <c r="X23">
        <v>565</v>
      </c>
      <c r="Y23" s="15">
        <v>1606</v>
      </c>
      <c r="Z23" s="10">
        <v>1473</v>
      </c>
    </row>
    <row r="24" spans="1:26">
      <c r="A24" t="s">
        <v>27</v>
      </c>
      <c r="B24">
        <v>196265</v>
      </c>
      <c r="C24">
        <v>0</v>
      </c>
      <c r="D24" s="22">
        <v>189076</v>
      </c>
      <c r="E24" s="15">
        <v>189076</v>
      </c>
      <c r="F24" s="10">
        <v>0</v>
      </c>
      <c r="G24" s="27">
        <f t="shared" si="0"/>
        <v>96.33709525386594</v>
      </c>
      <c r="H24" s="28">
        <f t="shared" si="1"/>
        <v>96.33709525386594</v>
      </c>
      <c r="I24" s="29">
        <f t="shared" si="2"/>
        <v>0</v>
      </c>
      <c r="J24" t="s">
        <v>257</v>
      </c>
      <c r="K24">
        <v>209512</v>
      </c>
      <c r="L24" s="10">
        <v>20505</v>
      </c>
      <c r="M24">
        <v>188996</v>
      </c>
      <c r="N24" s="15">
        <v>188996</v>
      </c>
      <c r="O24" s="10">
        <v>0</v>
      </c>
      <c r="P24" s="27">
        <f t="shared" si="3"/>
        <v>99.994180109731388</v>
      </c>
      <c r="Q24" s="28">
        <f t="shared" si="4"/>
        <v>99.994180109731388</v>
      </c>
      <c r="R24" s="29">
        <f t="shared" si="5"/>
        <v>0</v>
      </c>
      <c r="S24">
        <f t="shared" si="6"/>
        <v>7189</v>
      </c>
      <c r="T24">
        <f t="shared" si="7"/>
        <v>20516</v>
      </c>
      <c r="U24" s="22">
        <v>0</v>
      </c>
      <c r="V24" s="15">
        <v>0</v>
      </c>
      <c r="W24" s="10">
        <v>0</v>
      </c>
      <c r="X24">
        <v>7189</v>
      </c>
      <c r="Y24" s="15">
        <v>20516</v>
      </c>
      <c r="Z24" s="10">
        <v>20505</v>
      </c>
    </row>
    <row r="25" spans="1:26">
      <c r="A25" t="s">
        <v>29</v>
      </c>
      <c r="B25">
        <v>166521</v>
      </c>
      <c r="C25">
        <v>0</v>
      </c>
      <c r="D25" s="22">
        <v>165929</v>
      </c>
      <c r="E25" s="15">
        <v>165929</v>
      </c>
      <c r="F25" s="10">
        <v>0</v>
      </c>
      <c r="G25" s="27">
        <f t="shared" si="0"/>
        <v>99.644489283633902</v>
      </c>
      <c r="H25" s="28">
        <f t="shared" si="1"/>
        <v>99.644489283633902</v>
      </c>
      <c r="I25" s="29">
        <f t="shared" si="2"/>
        <v>0</v>
      </c>
      <c r="J25" t="s">
        <v>258</v>
      </c>
      <c r="K25">
        <v>166842</v>
      </c>
      <c r="L25" s="10">
        <v>916</v>
      </c>
      <c r="M25">
        <v>165894</v>
      </c>
      <c r="N25" s="15">
        <v>165894</v>
      </c>
      <c r="O25" s="10">
        <v>0</v>
      </c>
      <c r="P25" s="27">
        <f t="shared" si="3"/>
        <v>99.980714294323974</v>
      </c>
      <c r="Q25" s="28">
        <f t="shared" si="4"/>
        <v>99.980714294323974</v>
      </c>
      <c r="R25" s="29">
        <f t="shared" si="5"/>
        <v>0</v>
      </c>
      <c r="S25">
        <f t="shared" si="6"/>
        <v>592</v>
      </c>
      <c r="T25">
        <f t="shared" si="7"/>
        <v>948</v>
      </c>
      <c r="U25" s="22">
        <v>0</v>
      </c>
      <c r="V25" s="15">
        <v>0</v>
      </c>
      <c r="W25" s="10">
        <v>0</v>
      </c>
      <c r="X25">
        <v>592</v>
      </c>
      <c r="Y25" s="15">
        <v>948</v>
      </c>
      <c r="Z25" s="10">
        <v>916</v>
      </c>
    </row>
    <row r="26" spans="1:26">
      <c r="A26" t="s">
        <v>31</v>
      </c>
      <c r="B26">
        <v>182039</v>
      </c>
      <c r="C26">
        <v>0</v>
      </c>
      <c r="D26" s="22">
        <v>179677</v>
      </c>
      <c r="E26" s="15">
        <v>179677</v>
      </c>
      <c r="F26" s="10">
        <v>0</v>
      </c>
      <c r="G26" s="27">
        <f t="shared" si="0"/>
        <v>98.702475843088564</v>
      </c>
      <c r="H26" s="28">
        <f t="shared" si="1"/>
        <v>98.702475843088564</v>
      </c>
      <c r="I26" s="29">
        <f t="shared" si="2"/>
        <v>0</v>
      </c>
      <c r="J26" t="s">
        <v>259</v>
      </c>
      <c r="K26">
        <v>180170</v>
      </c>
      <c r="L26" s="10">
        <v>406</v>
      </c>
      <c r="M26">
        <v>179575</v>
      </c>
      <c r="N26" s="15">
        <v>179575</v>
      </c>
      <c r="O26" s="10">
        <v>0</v>
      </c>
      <c r="P26" s="27">
        <f t="shared" si="3"/>
        <v>99.894862152600069</v>
      </c>
      <c r="Q26" s="28">
        <f t="shared" si="4"/>
        <v>99.894862152600069</v>
      </c>
      <c r="R26" s="29">
        <f t="shared" si="5"/>
        <v>0</v>
      </c>
      <c r="S26">
        <f t="shared" si="6"/>
        <v>2362</v>
      </c>
      <c r="T26">
        <f t="shared" si="7"/>
        <v>595</v>
      </c>
      <c r="U26" s="22">
        <v>0</v>
      </c>
      <c r="V26" s="15">
        <v>0</v>
      </c>
      <c r="W26" s="10">
        <v>0</v>
      </c>
      <c r="X26">
        <v>2362</v>
      </c>
      <c r="Y26" s="15">
        <v>595</v>
      </c>
      <c r="Z26" s="10">
        <v>406</v>
      </c>
    </row>
    <row r="27" spans="1:26">
      <c r="A27" t="s">
        <v>33</v>
      </c>
      <c r="B27">
        <v>189226</v>
      </c>
      <c r="C27">
        <v>0</v>
      </c>
      <c r="D27" s="22">
        <v>188964</v>
      </c>
      <c r="E27" s="15">
        <v>188964</v>
      </c>
      <c r="F27" s="10">
        <v>0</v>
      </c>
      <c r="G27" s="27">
        <f t="shared" si="0"/>
        <v>99.861541225835765</v>
      </c>
      <c r="H27" s="28">
        <f t="shared" si="1"/>
        <v>99.861541225835779</v>
      </c>
      <c r="I27" s="29">
        <f t="shared" si="2"/>
        <v>0</v>
      </c>
      <c r="J27" t="s">
        <v>260</v>
      </c>
      <c r="K27">
        <v>191924</v>
      </c>
      <c r="L27" s="10">
        <v>2147</v>
      </c>
      <c r="M27">
        <v>188889</v>
      </c>
      <c r="N27" s="15">
        <v>188889</v>
      </c>
      <c r="O27" s="10">
        <v>0</v>
      </c>
      <c r="P27" s="27">
        <f t="shared" si="3"/>
        <v>99.532082391438379</v>
      </c>
      <c r="Q27" s="28">
        <f t="shared" si="4"/>
        <v>99.532082391438379</v>
      </c>
      <c r="R27" s="29">
        <f t="shared" si="5"/>
        <v>0</v>
      </c>
      <c r="S27">
        <f t="shared" si="6"/>
        <v>262</v>
      </c>
      <c r="T27">
        <f t="shared" si="7"/>
        <v>3035</v>
      </c>
      <c r="U27" s="22">
        <v>0</v>
      </c>
      <c r="V27" s="15">
        <v>0</v>
      </c>
      <c r="W27" s="10">
        <v>0</v>
      </c>
      <c r="X27">
        <v>262</v>
      </c>
      <c r="Y27" s="15">
        <v>3035</v>
      </c>
      <c r="Z27" s="10">
        <v>2147</v>
      </c>
    </row>
    <row r="28" spans="1:26">
      <c r="A28" t="s">
        <v>35</v>
      </c>
      <c r="B28">
        <v>212311</v>
      </c>
      <c r="C28">
        <v>0</v>
      </c>
      <c r="D28" s="22">
        <v>211379</v>
      </c>
      <c r="E28" s="15">
        <v>211379</v>
      </c>
      <c r="F28" s="10">
        <v>0</v>
      </c>
      <c r="G28" s="27">
        <f t="shared" si="0"/>
        <v>99.561021331914034</v>
      </c>
      <c r="H28" s="28">
        <f t="shared" si="1"/>
        <v>99.561021331914034</v>
      </c>
      <c r="I28" s="29">
        <f t="shared" si="2"/>
        <v>0</v>
      </c>
      <c r="J28" t="s">
        <v>261</v>
      </c>
      <c r="K28">
        <v>211517</v>
      </c>
      <c r="L28" s="10">
        <v>100</v>
      </c>
      <c r="M28">
        <v>211383</v>
      </c>
      <c r="N28" s="15">
        <v>211383</v>
      </c>
      <c r="O28" s="10">
        <v>0</v>
      </c>
      <c r="P28" s="27">
        <f t="shared" si="3"/>
        <v>99.983918038757523</v>
      </c>
      <c r="Q28" s="28">
        <f t="shared" si="4"/>
        <v>99.983918038757523</v>
      </c>
      <c r="R28" s="29">
        <f t="shared" si="5"/>
        <v>0</v>
      </c>
      <c r="S28">
        <f t="shared" si="6"/>
        <v>932</v>
      </c>
      <c r="T28">
        <f t="shared" si="7"/>
        <v>134</v>
      </c>
      <c r="U28" s="22">
        <v>0</v>
      </c>
      <c r="V28" s="15">
        <v>0</v>
      </c>
      <c r="W28" s="10">
        <v>0</v>
      </c>
      <c r="X28">
        <v>932</v>
      </c>
      <c r="Y28" s="15">
        <v>134</v>
      </c>
      <c r="Z28" s="10">
        <v>100</v>
      </c>
    </row>
    <row r="29" spans="1:26">
      <c r="A29" t="s">
        <v>37</v>
      </c>
      <c r="B29">
        <v>173104</v>
      </c>
      <c r="C29">
        <v>0</v>
      </c>
      <c r="D29" s="22">
        <v>172346</v>
      </c>
      <c r="E29" s="15">
        <v>172346</v>
      </c>
      <c r="F29" s="10">
        <v>0</v>
      </c>
      <c r="G29" s="27">
        <f t="shared" si="0"/>
        <v>99.562112949440802</v>
      </c>
      <c r="H29" s="28">
        <f t="shared" si="1"/>
        <v>99.562112949440802</v>
      </c>
      <c r="I29" s="29">
        <f t="shared" si="2"/>
        <v>0</v>
      </c>
      <c r="J29" t="s">
        <v>262</v>
      </c>
      <c r="K29">
        <v>183124</v>
      </c>
      <c r="L29" s="10">
        <v>9118</v>
      </c>
      <c r="M29">
        <v>172362</v>
      </c>
      <c r="N29" s="15">
        <v>172362</v>
      </c>
      <c r="O29" s="10">
        <v>0</v>
      </c>
      <c r="P29" s="27">
        <f t="shared" si="3"/>
        <v>99.05520499293128</v>
      </c>
      <c r="Q29" s="28">
        <f t="shared" si="4"/>
        <v>99.05520499293128</v>
      </c>
      <c r="R29" s="29">
        <f t="shared" si="5"/>
        <v>0</v>
      </c>
      <c r="S29">
        <f t="shared" si="6"/>
        <v>758</v>
      </c>
      <c r="T29">
        <f t="shared" si="7"/>
        <v>10762</v>
      </c>
      <c r="U29" s="22">
        <v>0</v>
      </c>
      <c r="V29" s="15">
        <v>0</v>
      </c>
      <c r="W29" s="10">
        <v>0</v>
      </c>
      <c r="X29">
        <v>758</v>
      </c>
      <c r="Y29" s="15">
        <v>10762</v>
      </c>
      <c r="Z29" s="10">
        <v>9118</v>
      </c>
    </row>
    <row r="30" spans="1:26">
      <c r="A30" t="s">
        <v>39</v>
      </c>
      <c r="B30">
        <v>181383</v>
      </c>
      <c r="C30">
        <v>0</v>
      </c>
      <c r="D30" s="22">
        <v>181168</v>
      </c>
      <c r="E30" s="15">
        <v>181168</v>
      </c>
      <c r="F30" s="10">
        <v>0</v>
      </c>
      <c r="G30" s="27">
        <f t="shared" si="0"/>
        <v>99.881466289564074</v>
      </c>
      <c r="H30" s="28">
        <f t="shared" si="1"/>
        <v>99.881466289564074</v>
      </c>
      <c r="I30" s="29">
        <f t="shared" si="2"/>
        <v>0</v>
      </c>
      <c r="J30" t="s">
        <v>258</v>
      </c>
      <c r="K30">
        <v>188589</v>
      </c>
      <c r="L30" s="10">
        <v>7243</v>
      </c>
      <c r="M30">
        <v>181112</v>
      </c>
      <c r="N30" s="15">
        <v>181112</v>
      </c>
      <c r="O30" s="10">
        <v>0</v>
      </c>
      <c r="P30" s="27">
        <f t="shared" si="3"/>
        <v>99.870964895834476</v>
      </c>
      <c r="Q30" s="28">
        <f t="shared" si="4"/>
        <v>99.870964895834476</v>
      </c>
      <c r="R30" s="29">
        <f t="shared" si="5"/>
        <v>0</v>
      </c>
      <c r="S30">
        <f t="shared" si="6"/>
        <v>215</v>
      </c>
      <c r="T30">
        <f t="shared" si="7"/>
        <v>7477</v>
      </c>
      <c r="U30" s="22">
        <v>0</v>
      </c>
      <c r="V30" s="15">
        <v>0</v>
      </c>
      <c r="W30" s="10">
        <v>0</v>
      </c>
      <c r="X30">
        <v>215</v>
      </c>
      <c r="Y30" s="15">
        <v>7477</v>
      </c>
      <c r="Z30" s="10">
        <v>7243</v>
      </c>
    </row>
    <row r="31" spans="1:26">
      <c r="A31" t="s">
        <v>41</v>
      </c>
      <c r="B31">
        <v>175544</v>
      </c>
      <c r="C31">
        <v>0</v>
      </c>
      <c r="D31" s="22">
        <v>174919</v>
      </c>
      <c r="E31" s="15">
        <v>174919</v>
      </c>
      <c r="F31" s="10">
        <v>0</v>
      </c>
      <c r="G31" s="27">
        <f t="shared" si="0"/>
        <v>99.643963906484984</v>
      </c>
      <c r="H31" s="28">
        <f t="shared" si="1"/>
        <v>99.643963906484984</v>
      </c>
      <c r="I31" s="29">
        <f t="shared" si="2"/>
        <v>0</v>
      </c>
      <c r="J31" t="s">
        <v>263</v>
      </c>
      <c r="K31">
        <v>178075</v>
      </c>
      <c r="L31" s="10">
        <v>2628</v>
      </c>
      <c r="M31">
        <v>174842</v>
      </c>
      <c r="N31" s="15">
        <v>174842</v>
      </c>
      <c r="O31" s="10">
        <v>0</v>
      </c>
      <c r="P31" s="27">
        <f t="shared" si="3"/>
        <v>99.65516651752381</v>
      </c>
      <c r="Q31" s="28">
        <f t="shared" si="4"/>
        <v>99.65516651752381</v>
      </c>
      <c r="R31" s="29">
        <f t="shared" si="5"/>
        <v>0</v>
      </c>
      <c r="S31">
        <f t="shared" si="6"/>
        <v>625</v>
      </c>
      <c r="T31">
        <f t="shared" si="7"/>
        <v>3233</v>
      </c>
      <c r="U31" s="22">
        <v>0</v>
      </c>
      <c r="V31" s="15">
        <v>0</v>
      </c>
      <c r="W31" s="10">
        <v>0</v>
      </c>
      <c r="X31">
        <v>625</v>
      </c>
      <c r="Y31" s="15">
        <v>3233</v>
      </c>
      <c r="Z31" s="10">
        <v>2628</v>
      </c>
    </row>
    <row r="32" spans="1:26">
      <c r="A32" t="s">
        <v>43</v>
      </c>
      <c r="B32">
        <v>139965</v>
      </c>
      <c r="C32">
        <v>0</v>
      </c>
      <c r="D32" s="22">
        <v>139248</v>
      </c>
      <c r="E32" s="15">
        <v>139248</v>
      </c>
      <c r="F32" s="10">
        <v>0</v>
      </c>
      <c r="G32" s="27">
        <f t="shared" si="0"/>
        <v>99.487729075125912</v>
      </c>
      <c r="H32" s="28">
        <f t="shared" si="1"/>
        <v>99.487729075125927</v>
      </c>
      <c r="I32" s="29">
        <f t="shared" si="2"/>
        <v>0</v>
      </c>
      <c r="J32" t="s">
        <v>264</v>
      </c>
      <c r="K32">
        <v>139531</v>
      </c>
      <c r="L32" s="10">
        <v>100</v>
      </c>
      <c r="M32">
        <v>139179</v>
      </c>
      <c r="N32" s="15">
        <v>139179</v>
      </c>
      <c r="O32" s="10">
        <v>0</v>
      </c>
      <c r="P32" s="27">
        <f t="shared" si="3"/>
        <v>99.819265443122404</v>
      </c>
      <c r="Q32" s="28">
        <f t="shared" si="4"/>
        <v>99.819265443122404</v>
      </c>
      <c r="R32" s="29">
        <f t="shared" si="5"/>
        <v>0</v>
      </c>
      <c r="S32">
        <f t="shared" si="6"/>
        <v>717</v>
      </c>
      <c r="T32">
        <f t="shared" si="7"/>
        <v>352</v>
      </c>
      <c r="U32" s="22">
        <v>0</v>
      </c>
      <c r="V32" s="15">
        <v>0</v>
      </c>
      <c r="W32" s="10">
        <v>0</v>
      </c>
      <c r="X32">
        <v>717</v>
      </c>
      <c r="Y32" s="15">
        <v>352</v>
      </c>
      <c r="Z32" s="10">
        <v>100</v>
      </c>
    </row>
    <row r="33" spans="1:26">
      <c r="A33" t="s">
        <v>45</v>
      </c>
      <c r="B33">
        <v>167894</v>
      </c>
      <c r="C33">
        <v>0</v>
      </c>
      <c r="D33" s="22">
        <v>167350</v>
      </c>
      <c r="E33" s="15">
        <v>167350</v>
      </c>
      <c r="F33" s="10">
        <v>0</v>
      </c>
      <c r="G33" s="27">
        <f t="shared" si="0"/>
        <v>99.675986038810208</v>
      </c>
      <c r="H33" s="28">
        <f t="shared" si="1"/>
        <v>99.675986038810208</v>
      </c>
      <c r="I33" s="29">
        <f t="shared" si="2"/>
        <v>0</v>
      </c>
      <c r="J33" t="s">
        <v>265</v>
      </c>
      <c r="K33">
        <v>167426</v>
      </c>
      <c r="L33" s="10">
        <v>100</v>
      </c>
      <c r="M33">
        <v>167326</v>
      </c>
      <c r="N33" s="15">
        <v>167326</v>
      </c>
      <c r="O33" s="10">
        <v>0</v>
      </c>
      <c r="P33" s="27">
        <f t="shared" si="3"/>
        <v>100</v>
      </c>
      <c r="Q33" s="28">
        <f t="shared" si="4"/>
        <v>100</v>
      </c>
      <c r="R33" s="29">
        <f t="shared" si="5"/>
        <v>0</v>
      </c>
      <c r="S33">
        <f t="shared" si="6"/>
        <v>544</v>
      </c>
      <c r="T33">
        <f t="shared" si="7"/>
        <v>100</v>
      </c>
      <c r="U33" s="22">
        <v>0</v>
      </c>
      <c r="V33" s="15">
        <v>0</v>
      </c>
      <c r="W33" s="10">
        <v>0</v>
      </c>
      <c r="X33">
        <v>544</v>
      </c>
      <c r="Y33" s="15">
        <v>100</v>
      </c>
      <c r="Z33" s="10">
        <v>100</v>
      </c>
    </row>
    <row r="34" spans="1:26">
      <c r="A34" t="s">
        <v>47</v>
      </c>
      <c r="B34">
        <v>131717</v>
      </c>
      <c r="C34">
        <v>0</v>
      </c>
      <c r="D34" s="22">
        <v>130165</v>
      </c>
      <c r="E34" s="15">
        <v>130165</v>
      </c>
      <c r="F34" s="10">
        <v>0</v>
      </c>
      <c r="G34" s="27">
        <f t="shared" si="0"/>
        <v>98.821716255304935</v>
      </c>
      <c r="H34" s="28">
        <f t="shared" si="1"/>
        <v>98.821716255304935</v>
      </c>
      <c r="I34" s="29">
        <f t="shared" si="2"/>
        <v>0</v>
      </c>
      <c r="J34" t="s">
        <v>253</v>
      </c>
      <c r="K34">
        <v>136262</v>
      </c>
      <c r="L34" s="10">
        <v>4933</v>
      </c>
      <c r="M34">
        <v>130132</v>
      </c>
      <c r="N34" s="15">
        <v>130132</v>
      </c>
      <c r="O34" s="10">
        <v>0</v>
      </c>
      <c r="P34" s="27">
        <f t="shared" si="3"/>
        <v>99.088548606933728</v>
      </c>
      <c r="Q34" s="28">
        <f t="shared" si="4"/>
        <v>99.088548606933728</v>
      </c>
      <c r="R34" s="29">
        <f t="shared" si="5"/>
        <v>0</v>
      </c>
      <c r="S34">
        <f t="shared" si="6"/>
        <v>1552</v>
      </c>
      <c r="T34">
        <f t="shared" si="7"/>
        <v>6130</v>
      </c>
      <c r="U34" s="22">
        <v>0</v>
      </c>
      <c r="V34" s="15">
        <v>0</v>
      </c>
      <c r="W34" s="10">
        <v>0</v>
      </c>
      <c r="X34">
        <v>1552</v>
      </c>
      <c r="Y34" s="15">
        <v>6130</v>
      </c>
      <c r="Z34" s="10">
        <v>4933</v>
      </c>
    </row>
    <row r="35" spans="1:26">
      <c r="A35" t="s">
        <v>49</v>
      </c>
      <c r="B35">
        <v>168245</v>
      </c>
      <c r="C35">
        <v>0</v>
      </c>
      <c r="D35" s="22">
        <v>168201</v>
      </c>
      <c r="E35" s="15">
        <v>168201</v>
      </c>
      <c r="F35" s="10">
        <v>0</v>
      </c>
      <c r="G35" s="27">
        <f t="shared" si="0"/>
        <v>99.973847662634853</v>
      </c>
      <c r="H35" s="28">
        <f t="shared" si="1"/>
        <v>99.973847662634853</v>
      </c>
      <c r="I35" s="29">
        <f t="shared" si="2"/>
        <v>0</v>
      </c>
      <c r="J35" t="s">
        <v>265</v>
      </c>
      <c r="K35">
        <v>168321</v>
      </c>
      <c r="L35" s="10">
        <v>100</v>
      </c>
      <c r="M35">
        <v>168162</v>
      </c>
      <c r="N35" s="15">
        <v>168162</v>
      </c>
      <c r="O35" s="10">
        <v>0</v>
      </c>
      <c r="P35" s="27">
        <f t="shared" si="3"/>
        <v>99.964927089959048</v>
      </c>
      <c r="Q35" s="28">
        <f t="shared" si="4"/>
        <v>99.964927089959048</v>
      </c>
      <c r="R35" s="29">
        <f t="shared" si="5"/>
        <v>0</v>
      </c>
      <c r="S35">
        <f t="shared" si="6"/>
        <v>44</v>
      </c>
      <c r="T35">
        <f t="shared" si="7"/>
        <v>159</v>
      </c>
      <c r="U35" s="22">
        <v>0</v>
      </c>
      <c r="V35" s="15">
        <v>0</v>
      </c>
      <c r="W35" s="10">
        <v>0</v>
      </c>
      <c r="X35">
        <v>44</v>
      </c>
      <c r="Y35" s="15">
        <v>159</v>
      </c>
      <c r="Z35" s="10">
        <v>100</v>
      </c>
    </row>
    <row r="36" spans="1:26">
      <c r="A36" t="s">
        <v>51</v>
      </c>
      <c r="B36">
        <v>192813</v>
      </c>
      <c r="C36">
        <v>0</v>
      </c>
      <c r="D36" s="22">
        <v>191677</v>
      </c>
      <c r="E36" s="15">
        <v>191677</v>
      </c>
      <c r="F36" s="10">
        <v>0</v>
      </c>
      <c r="G36" s="27">
        <f t="shared" si="0"/>
        <v>99.410828108063257</v>
      </c>
      <c r="H36" s="28">
        <f t="shared" si="1"/>
        <v>99.410828108063257</v>
      </c>
      <c r="I36" s="29">
        <f t="shared" si="2"/>
        <v>0</v>
      </c>
      <c r="J36" t="s">
        <v>266</v>
      </c>
      <c r="K36">
        <v>197169</v>
      </c>
      <c r="L36" s="10">
        <v>5424</v>
      </c>
      <c r="M36">
        <v>191547</v>
      </c>
      <c r="N36" s="15">
        <v>191547</v>
      </c>
      <c r="O36" s="10">
        <v>0</v>
      </c>
      <c r="P36" s="27">
        <f t="shared" si="3"/>
        <v>99.896737854963618</v>
      </c>
      <c r="Q36" s="28">
        <f t="shared" si="4"/>
        <v>99.896737854963618</v>
      </c>
      <c r="R36" s="29">
        <f t="shared" si="5"/>
        <v>0</v>
      </c>
      <c r="S36">
        <f t="shared" si="6"/>
        <v>1136</v>
      </c>
      <c r="T36">
        <f t="shared" si="7"/>
        <v>5622</v>
      </c>
      <c r="U36" s="22">
        <v>0</v>
      </c>
      <c r="V36" s="15">
        <v>0</v>
      </c>
      <c r="W36" s="10">
        <v>0</v>
      </c>
      <c r="X36">
        <v>1136</v>
      </c>
      <c r="Y36" s="15">
        <v>5622</v>
      </c>
      <c r="Z36" s="10">
        <v>5424</v>
      </c>
    </row>
    <row r="37" spans="1:26">
      <c r="A37" t="s">
        <v>53</v>
      </c>
      <c r="B37">
        <v>195585</v>
      </c>
      <c r="C37">
        <v>1004</v>
      </c>
      <c r="D37" s="22">
        <v>134852</v>
      </c>
      <c r="E37" s="15">
        <v>134852</v>
      </c>
      <c r="F37" s="10">
        <v>0</v>
      </c>
      <c r="G37" s="27">
        <f t="shared" si="0"/>
        <v>69.303786083944473</v>
      </c>
      <c r="H37" s="28">
        <f t="shared" si="1"/>
        <v>69.303786083944473</v>
      </c>
      <c r="I37" s="29">
        <f t="shared" si="2"/>
        <v>0</v>
      </c>
      <c r="J37" t="s">
        <v>252</v>
      </c>
      <c r="K37">
        <v>190555</v>
      </c>
      <c r="L37" s="10">
        <v>52612</v>
      </c>
      <c r="M37">
        <v>134808</v>
      </c>
      <c r="N37" s="15">
        <v>134808</v>
      </c>
      <c r="O37" s="10">
        <v>0</v>
      </c>
      <c r="P37" s="27">
        <f t="shared" si="3"/>
        <v>97.727322154803076</v>
      </c>
      <c r="Q37" s="28">
        <f t="shared" si="4"/>
        <v>97.727322154803076</v>
      </c>
      <c r="R37" s="29">
        <f t="shared" si="5"/>
        <v>0</v>
      </c>
      <c r="S37">
        <f t="shared" si="6"/>
        <v>60733</v>
      </c>
      <c r="T37">
        <f t="shared" si="7"/>
        <v>55747</v>
      </c>
      <c r="U37" s="22">
        <v>52050</v>
      </c>
      <c r="V37" s="15">
        <v>42989</v>
      </c>
      <c r="W37" s="10">
        <v>42989</v>
      </c>
      <c r="X37">
        <v>8683</v>
      </c>
      <c r="Y37" s="15">
        <v>12758</v>
      </c>
      <c r="Z37" s="10">
        <v>11357</v>
      </c>
    </row>
    <row r="38" spans="1:26">
      <c r="A38" t="s">
        <v>55</v>
      </c>
      <c r="B38">
        <v>182505</v>
      </c>
      <c r="C38">
        <v>0</v>
      </c>
      <c r="D38" s="22">
        <v>182127</v>
      </c>
      <c r="E38" s="15">
        <v>182127</v>
      </c>
      <c r="F38" s="10">
        <v>0</v>
      </c>
      <c r="G38" s="27">
        <f t="shared" si="0"/>
        <v>99.792882386783916</v>
      </c>
      <c r="H38" s="28">
        <f t="shared" si="1"/>
        <v>99.79288238678393</v>
      </c>
      <c r="I38" s="29">
        <f t="shared" si="2"/>
        <v>0</v>
      </c>
      <c r="J38" t="s">
        <v>255</v>
      </c>
      <c r="K38">
        <v>182200</v>
      </c>
      <c r="L38" s="10">
        <v>100</v>
      </c>
      <c r="M38">
        <v>182086</v>
      </c>
      <c r="N38" s="15">
        <v>182086</v>
      </c>
      <c r="O38" s="10">
        <v>0</v>
      </c>
      <c r="P38" s="27">
        <f t="shared" si="3"/>
        <v>99.992311916529374</v>
      </c>
      <c r="Q38" s="28">
        <f t="shared" si="4"/>
        <v>99.992311916529374</v>
      </c>
      <c r="R38" s="29">
        <f t="shared" si="5"/>
        <v>0</v>
      </c>
      <c r="S38">
        <f t="shared" si="6"/>
        <v>378</v>
      </c>
      <c r="T38">
        <f t="shared" si="7"/>
        <v>114</v>
      </c>
      <c r="U38" s="22">
        <v>0</v>
      </c>
      <c r="V38" s="15">
        <v>0</v>
      </c>
      <c r="W38" s="10">
        <v>0</v>
      </c>
      <c r="X38">
        <v>378</v>
      </c>
      <c r="Y38" s="15">
        <v>114</v>
      </c>
      <c r="Z38" s="10">
        <v>100</v>
      </c>
    </row>
    <row r="39" spans="1:26">
      <c r="A39" t="s">
        <v>56</v>
      </c>
      <c r="B39">
        <v>203114</v>
      </c>
      <c r="C39">
        <v>0</v>
      </c>
      <c r="D39" s="22">
        <v>202773</v>
      </c>
      <c r="E39" s="15">
        <v>202773</v>
      </c>
      <c r="F39" s="10">
        <v>0</v>
      </c>
      <c r="G39" s="27">
        <f t="shared" si="0"/>
        <v>99.832113985249663</v>
      </c>
      <c r="H39" s="28">
        <f t="shared" si="1"/>
        <v>99.832113985249663</v>
      </c>
      <c r="I39" s="29">
        <f t="shared" si="2"/>
        <v>0</v>
      </c>
      <c r="J39" t="s">
        <v>267</v>
      </c>
      <c r="K39">
        <v>203026</v>
      </c>
      <c r="L39" s="10">
        <v>300</v>
      </c>
      <c r="M39">
        <v>202709</v>
      </c>
      <c r="N39" s="15">
        <v>202709</v>
      </c>
      <c r="O39" s="10">
        <v>0</v>
      </c>
      <c r="P39" s="27">
        <f t="shared" si="3"/>
        <v>99.991614297130113</v>
      </c>
      <c r="Q39" s="28">
        <f t="shared" si="4"/>
        <v>99.991614297130113</v>
      </c>
      <c r="R39" s="29">
        <f t="shared" si="5"/>
        <v>0</v>
      </c>
      <c r="S39">
        <f t="shared" si="6"/>
        <v>341</v>
      </c>
      <c r="T39">
        <f t="shared" si="7"/>
        <v>317</v>
      </c>
      <c r="U39" s="22">
        <v>0</v>
      </c>
      <c r="V39" s="15">
        <v>0</v>
      </c>
      <c r="W39" s="10">
        <v>0</v>
      </c>
      <c r="X39">
        <v>341</v>
      </c>
      <c r="Y39" s="15">
        <v>317</v>
      </c>
      <c r="Z39" s="10">
        <v>300</v>
      </c>
    </row>
    <row r="40" spans="1:26">
      <c r="A40" t="s">
        <v>58</v>
      </c>
      <c r="B40">
        <v>183392</v>
      </c>
      <c r="C40">
        <v>700</v>
      </c>
      <c r="D40" s="22">
        <v>167060</v>
      </c>
      <c r="E40" s="15">
        <v>167060</v>
      </c>
      <c r="F40" s="10">
        <v>0</v>
      </c>
      <c r="G40" s="27">
        <f t="shared" si="0"/>
        <v>91.443522431195674</v>
      </c>
      <c r="H40" s="28">
        <f t="shared" si="1"/>
        <v>91.443522431195674</v>
      </c>
      <c r="I40" s="29">
        <f t="shared" si="2"/>
        <v>0</v>
      </c>
      <c r="J40" t="s">
        <v>250</v>
      </c>
      <c r="K40">
        <v>203598</v>
      </c>
      <c r="L40" s="10">
        <v>31619</v>
      </c>
      <c r="M40">
        <v>167068</v>
      </c>
      <c r="N40" s="15">
        <v>167068</v>
      </c>
      <c r="O40" s="10">
        <v>0</v>
      </c>
      <c r="P40" s="27">
        <f t="shared" si="3"/>
        <v>97.144418795318032</v>
      </c>
      <c r="Q40" s="28">
        <f t="shared" si="4"/>
        <v>97.144418795318032</v>
      </c>
      <c r="R40" s="29">
        <f t="shared" si="5"/>
        <v>0</v>
      </c>
      <c r="S40">
        <f t="shared" si="6"/>
        <v>16332</v>
      </c>
      <c r="T40">
        <f t="shared" si="7"/>
        <v>36530</v>
      </c>
      <c r="U40" s="22">
        <v>7280</v>
      </c>
      <c r="V40" s="15">
        <v>12264</v>
      </c>
      <c r="W40" s="10">
        <v>12136</v>
      </c>
      <c r="X40">
        <v>9052</v>
      </c>
      <c r="Y40" s="15">
        <v>24266</v>
      </c>
      <c r="Z40" s="10">
        <v>21928</v>
      </c>
    </row>
    <row r="41" spans="1:26">
      <c r="A41" t="s">
        <v>60</v>
      </c>
      <c r="B41">
        <v>175563</v>
      </c>
      <c r="C41">
        <v>700</v>
      </c>
      <c r="D41" s="22">
        <v>172169</v>
      </c>
      <c r="E41" s="15">
        <v>172169</v>
      </c>
      <c r="F41" s="10">
        <v>0</v>
      </c>
      <c r="G41" s="27">
        <f t="shared" si="0"/>
        <v>98.459365331716825</v>
      </c>
      <c r="H41" s="28">
        <f t="shared" si="1"/>
        <v>98.459365331716825</v>
      </c>
      <c r="I41" s="29">
        <f t="shared" si="2"/>
        <v>0</v>
      </c>
      <c r="J41" t="s">
        <v>263</v>
      </c>
      <c r="K41">
        <v>176200</v>
      </c>
      <c r="L41" s="10">
        <v>2908</v>
      </c>
      <c r="M41">
        <v>172078</v>
      </c>
      <c r="N41" s="15">
        <v>172078</v>
      </c>
      <c r="O41" s="10">
        <v>0</v>
      </c>
      <c r="P41" s="27">
        <f t="shared" si="3"/>
        <v>99.299448329986376</v>
      </c>
      <c r="Q41" s="28">
        <f t="shared" si="4"/>
        <v>99.299448329986376</v>
      </c>
      <c r="R41" s="29">
        <f t="shared" si="5"/>
        <v>0</v>
      </c>
      <c r="S41">
        <f t="shared" si="6"/>
        <v>3394</v>
      </c>
      <c r="T41">
        <f t="shared" si="7"/>
        <v>4122</v>
      </c>
      <c r="U41" s="22">
        <v>2068</v>
      </c>
      <c r="V41" s="15">
        <v>2319</v>
      </c>
      <c r="W41" s="10">
        <v>1494</v>
      </c>
      <c r="X41">
        <v>1326</v>
      </c>
      <c r="Y41" s="15">
        <v>1803</v>
      </c>
      <c r="Z41" s="10">
        <v>1743</v>
      </c>
    </row>
    <row r="42" spans="1:26">
      <c r="A42" t="s">
        <v>62</v>
      </c>
      <c r="B42">
        <v>180769</v>
      </c>
      <c r="C42">
        <v>1001</v>
      </c>
      <c r="D42" s="22">
        <v>179038</v>
      </c>
      <c r="E42" s="15">
        <v>179038</v>
      </c>
      <c r="F42" s="10">
        <v>0</v>
      </c>
      <c r="G42" s="27">
        <f t="shared" si="0"/>
        <v>99.593921053802674</v>
      </c>
      <c r="H42" s="28">
        <f t="shared" si="1"/>
        <v>99.593921053802674</v>
      </c>
      <c r="I42" s="29">
        <f t="shared" si="2"/>
        <v>0</v>
      </c>
      <c r="J42" t="s">
        <v>268</v>
      </c>
      <c r="K42">
        <v>187797</v>
      </c>
      <c r="L42" s="10">
        <v>3250</v>
      </c>
      <c r="M42">
        <v>178989</v>
      </c>
      <c r="N42" s="15">
        <v>178989</v>
      </c>
      <c r="O42" s="10">
        <v>0</v>
      </c>
      <c r="P42" s="27">
        <f t="shared" si="3"/>
        <v>96.988301083192894</v>
      </c>
      <c r="Q42" s="28">
        <f t="shared" si="4"/>
        <v>96.988301083192894</v>
      </c>
      <c r="R42" s="29">
        <f t="shared" si="5"/>
        <v>0</v>
      </c>
      <c r="S42">
        <f t="shared" si="6"/>
        <v>1731</v>
      </c>
      <c r="T42">
        <f t="shared" si="7"/>
        <v>8808</v>
      </c>
      <c r="U42" s="22">
        <v>1310</v>
      </c>
      <c r="V42" s="15">
        <v>4450</v>
      </c>
      <c r="W42" s="10">
        <v>1061</v>
      </c>
      <c r="X42">
        <v>421</v>
      </c>
      <c r="Y42" s="15">
        <v>4358</v>
      </c>
      <c r="Z42" s="10">
        <v>2881</v>
      </c>
    </row>
    <row r="43" spans="1:26">
      <c r="A43" t="s">
        <v>64</v>
      </c>
      <c r="B43">
        <v>163921</v>
      </c>
      <c r="C43">
        <v>500</v>
      </c>
      <c r="D43" s="22">
        <v>157313</v>
      </c>
      <c r="E43" s="15">
        <v>156758</v>
      </c>
      <c r="F43" s="10">
        <v>555</v>
      </c>
      <c r="G43" s="27">
        <f t="shared" si="0"/>
        <v>96.262414255205869</v>
      </c>
      <c r="H43" s="28">
        <f t="shared" si="1"/>
        <v>95.922800619259462</v>
      </c>
      <c r="I43" s="29">
        <f t="shared" si="2"/>
        <v>0.33961363594642058</v>
      </c>
      <c r="J43" t="s">
        <v>257</v>
      </c>
      <c r="K43">
        <v>167377</v>
      </c>
      <c r="L43" s="10">
        <v>7693</v>
      </c>
      <c r="M43">
        <v>157245</v>
      </c>
      <c r="N43" s="15">
        <v>156690</v>
      </c>
      <c r="O43" s="10">
        <v>555</v>
      </c>
      <c r="P43" s="27">
        <f t="shared" si="3"/>
        <v>98.472608401593149</v>
      </c>
      <c r="Q43" s="28">
        <f t="shared" si="4"/>
        <v>98.125046967761335</v>
      </c>
      <c r="R43" s="29">
        <f t="shared" si="5"/>
        <v>0.34756143383181787</v>
      </c>
      <c r="S43">
        <f t="shared" si="6"/>
        <v>6608</v>
      </c>
      <c r="T43">
        <f t="shared" si="7"/>
        <v>10132</v>
      </c>
      <c r="U43" s="22">
        <v>569</v>
      </c>
      <c r="V43" s="15">
        <v>1886</v>
      </c>
      <c r="W43" s="10">
        <v>1746</v>
      </c>
      <c r="X43">
        <v>6039</v>
      </c>
      <c r="Y43" s="15">
        <v>8246</v>
      </c>
      <c r="Z43" s="10">
        <v>7027</v>
      </c>
    </row>
    <row r="44" spans="1:26">
      <c r="A44" t="s">
        <v>66</v>
      </c>
      <c r="B44">
        <v>174213</v>
      </c>
      <c r="C44">
        <v>401</v>
      </c>
      <c r="D44" s="22">
        <v>171150</v>
      </c>
      <c r="E44" s="15">
        <v>171150</v>
      </c>
      <c r="F44" s="10">
        <v>0</v>
      </c>
      <c r="G44" s="27">
        <f t="shared" si="0"/>
        <v>98.468460175361884</v>
      </c>
      <c r="H44" s="28">
        <f t="shared" si="1"/>
        <v>98.468460175361884</v>
      </c>
      <c r="I44" s="29">
        <f t="shared" si="2"/>
        <v>0</v>
      </c>
      <c r="J44" t="s">
        <v>269</v>
      </c>
      <c r="K44">
        <v>183732</v>
      </c>
      <c r="L44" s="10">
        <v>8925</v>
      </c>
      <c r="M44">
        <v>171148</v>
      </c>
      <c r="N44" s="15">
        <v>171148</v>
      </c>
      <c r="O44" s="10">
        <v>0</v>
      </c>
      <c r="P44" s="27">
        <f t="shared" si="3"/>
        <v>97.906834394503647</v>
      </c>
      <c r="Q44" s="28">
        <f t="shared" si="4"/>
        <v>97.906834394503647</v>
      </c>
      <c r="R44" s="29">
        <f t="shared" si="5"/>
        <v>0</v>
      </c>
      <c r="S44">
        <f t="shared" si="6"/>
        <v>3063</v>
      </c>
      <c r="T44">
        <f t="shared" si="7"/>
        <v>12584</v>
      </c>
      <c r="U44" s="22">
        <v>400</v>
      </c>
      <c r="V44" s="15">
        <v>3682</v>
      </c>
      <c r="W44" s="10">
        <v>1066</v>
      </c>
      <c r="X44">
        <v>2663</v>
      </c>
      <c r="Y44" s="15">
        <v>8902</v>
      </c>
      <c r="Z44" s="10">
        <v>8825</v>
      </c>
    </row>
    <row r="45" spans="1:26">
      <c r="A45" t="s">
        <v>68</v>
      </c>
      <c r="B45">
        <v>199130</v>
      </c>
      <c r="C45">
        <v>400</v>
      </c>
      <c r="D45" s="22">
        <v>171285</v>
      </c>
      <c r="E45" s="15">
        <v>170959</v>
      </c>
      <c r="F45" s="10">
        <v>326</v>
      </c>
      <c r="G45" s="27">
        <f t="shared" si="0"/>
        <v>86.189805263422741</v>
      </c>
      <c r="H45" s="28">
        <f t="shared" si="1"/>
        <v>86.02576359885272</v>
      </c>
      <c r="I45" s="29">
        <f t="shared" si="2"/>
        <v>0.16404166457001962</v>
      </c>
      <c r="J45" t="s">
        <v>260</v>
      </c>
      <c r="K45">
        <v>194965</v>
      </c>
      <c r="L45" s="10">
        <v>15231</v>
      </c>
      <c r="M45">
        <v>171214</v>
      </c>
      <c r="N45" s="15">
        <v>170887</v>
      </c>
      <c r="O45" s="10">
        <v>327</v>
      </c>
      <c r="P45" s="27">
        <f t="shared" si="3"/>
        <v>95.25966149977188</v>
      </c>
      <c r="Q45" s="28">
        <f t="shared" si="4"/>
        <v>95.077725972826514</v>
      </c>
      <c r="R45" s="29">
        <f t="shared" si="5"/>
        <v>0.18193552694537482</v>
      </c>
      <c r="S45">
        <f t="shared" si="6"/>
        <v>27845</v>
      </c>
      <c r="T45">
        <f t="shared" si="7"/>
        <v>23751</v>
      </c>
      <c r="U45" s="22">
        <v>11224</v>
      </c>
      <c r="V45" s="15">
        <v>14633</v>
      </c>
      <c r="W45" s="10">
        <v>14633</v>
      </c>
      <c r="X45">
        <v>16621</v>
      </c>
      <c r="Y45" s="15">
        <v>9118</v>
      </c>
      <c r="Z45" s="10">
        <v>7993</v>
      </c>
    </row>
    <row r="46" spans="1:26">
      <c r="A46" t="s">
        <v>70</v>
      </c>
      <c r="B46">
        <v>185066</v>
      </c>
      <c r="C46">
        <v>300</v>
      </c>
      <c r="D46" s="22">
        <v>183183</v>
      </c>
      <c r="E46" s="15">
        <v>183183</v>
      </c>
      <c r="F46" s="10">
        <v>0</v>
      </c>
      <c r="G46" s="27">
        <f t="shared" si="0"/>
        <v>99.143240639511603</v>
      </c>
      <c r="H46" s="28">
        <f t="shared" si="1"/>
        <v>99.143240639511603</v>
      </c>
      <c r="I46" s="29">
        <f t="shared" si="2"/>
        <v>0</v>
      </c>
      <c r="J46" t="s">
        <v>263</v>
      </c>
      <c r="K46">
        <v>190856</v>
      </c>
      <c r="L46" s="10">
        <v>3457</v>
      </c>
      <c r="M46">
        <v>183138</v>
      </c>
      <c r="N46" s="15">
        <v>183138</v>
      </c>
      <c r="O46" s="10">
        <v>0</v>
      </c>
      <c r="P46" s="27">
        <f t="shared" si="3"/>
        <v>97.726241868953409</v>
      </c>
      <c r="Q46" s="28">
        <f t="shared" si="4"/>
        <v>97.726241868953409</v>
      </c>
      <c r="R46" s="29">
        <f t="shared" si="5"/>
        <v>0</v>
      </c>
      <c r="S46">
        <f t="shared" si="6"/>
        <v>1883</v>
      </c>
      <c r="T46">
        <f t="shared" si="7"/>
        <v>7718</v>
      </c>
      <c r="U46" s="22">
        <v>398</v>
      </c>
      <c r="V46" s="15">
        <v>4434</v>
      </c>
      <c r="W46" s="10">
        <v>2592</v>
      </c>
      <c r="X46">
        <v>1485</v>
      </c>
      <c r="Y46" s="15">
        <v>3284</v>
      </c>
      <c r="Z46" s="10">
        <v>3257</v>
      </c>
    </row>
    <row r="47" spans="1:26">
      <c r="A47" t="s">
        <v>72</v>
      </c>
      <c r="B47">
        <v>176969</v>
      </c>
      <c r="C47">
        <v>1700</v>
      </c>
      <c r="D47" s="22">
        <v>167954</v>
      </c>
      <c r="E47" s="15">
        <v>164164</v>
      </c>
      <c r="F47" s="10">
        <v>3790</v>
      </c>
      <c r="G47" s="27">
        <f t="shared" si="0"/>
        <v>95.826415395763092</v>
      </c>
      <c r="H47" s="28">
        <f t="shared" si="1"/>
        <v>93.664025012980048</v>
      </c>
      <c r="I47" s="29">
        <f t="shared" si="2"/>
        <v>2.1623903827830362</v>
      </c>
      <c r="J47" t="s">
        <v>264</v>
      </c>
      <c r="K47">
        <v>190012</v>
      </c>
      <c r="L47" s="10">
        <v>10326</v>
      </c>
      <c r="M47">
        <v>167923</v>
      </c>
      <c r="N47" s="15">
        <v>164148</v>
      </c>
      <c r="O47" s="10">
        <v>3775</v>
      </c>
      <c r="P47" s="27">
        <f t="shared" si="3"/>
        <v>93.453580134234159</v>
      </c>
      <c r="Q47" s="28">
        <f t="shared" si="4"/>
        <v>91.352693031176614</v>
      </c>
      <c r="R47" s="29">
        <f t="shared" si="5"/>
        <v>2.100887103057556</v>
      </c>
      <c r="S47">
        <f t="shared" si="6"/>
        <v>9015</v>
      </c>
      <c r="T47">
        <f t="shared" si="7"/>
        <v>22089</v>
      </c>
      <c r="U47" s="22">
        <v>6047</v>
      </c>
      <c r="V47" s="15">
        <v>14511</v>
      </c>
      <c r="W47" s="10">
        <v>11438</v>
      </c>
      <c r="X47">
        <v>2968</v>
      </c>
      <c r="Y47" s="15">
        <v>7578</v>
      </c>
      <c r="Z47" s="10">
        <v>6956</v>
      </c>
    </row>
    <row r="48" spans="1:26">
      <c r="A48" t="s">
        <v>73</v>
      </c>
      <c r="B48">
        <v>223346</v>
      </c>
      <c r="C48">
        <v>300</v>
      </c>
      <c r="D48" s="22">
        <v>215973</v>
      </c>
      <c r="E48" s="15">
        <v>215973</v>
      </c>
      <c r="F48" s="10">
        <v>0</v>
      </c>
      <c r="G48" s="27">
        <f t="shared" si="0"/>
        <v>96.828905248244752</v>
      </c>
      <c r="H48" s="28">
        <f t="shared" si="1"/>
        <v>96.828905248244752</v>
      </c>
      <c r="I48" s="29">
        <f t="shared" si="2"/>
        <v>0</v>
      </c>
      <c r="J48" t="s">
        <v>270</v>
      </c>
      <c r="K48">
        <v>221531</v>
      </c>
      <c r="L48" s="10">
        <v>4429</v>
      </c>
      <c r="M48">
        <v>215968</v>
      </c>
      <c r="N48" s="15">
        <v>215968</v>
      </c>
      <c r="O48" s="10">
        <v>0</v>
      </c>
      <c r="P48" s="27">
        <f t="shared" si="3"/>
        <v>99.477664876417535</v>
      </c>
      <c r="Q48" s="28">
        <f t="shared" si="4"/>
        <v>99.477664876417535</v>
      </c>
      <c r="R48" s="29">
        <f t="shared" si="5"/>
        <v>0</v>
      </c>
      <c r="S48">
        <f t="shared" si="6"/>
        <v>7373</v>
      </c>
      <c r="T48">
        <f t="shared" si="7"/>
        <v>5563</v>
      </c>
      <c r="U48" s="22">
        <v>771</v>
      </c>
      <c r="V48" s="15">
        <v>1117</v>
      </c>
      <c r="W48" s="10">
        <v>1047</v>
      </c>
      <c r="X48">
        <v>6602</v>
      </c>
      <c r="Y48" s="15">
        <v>4446</v>
      </c>
      <c r="Z48" s="10">
        <v>3555</v>
      </c>
    </row>
    <row r="49" spans="1:26">
      <c r="A49" t="s">
        <v>75</v>
      </c>
      <c r="B49">
        <v>192756</v>
      </c>
      <c r="C49">
        <v>100</v>
      </c>
      <c r="D49" s="22">
        <v>184029</v>
      </c>
      <c r="E49" s="15">
        <v>182029</v>
      </c>
      <c r="F49" s="10">
        <v>2000</v>
      </c>
      <c r="G49" s="27">
        <f t="shared" si="0"/>
        <v>95.522070426044351</v>
      </c>
      <c r="H49" s="28">
        <f t="shared" si="1"/>
        <v>94.483950668549127</v>
      </c>
      <c r="I49" s="29">
        <f t="shared" si="2"/>
        <v>1.0381197574952246</v>
      </c>
      <c r="J49" t="s">
        <v>254</v>
      </c>
      <c r="K49">
        <v>196260</v>
      </c>
      <c r="L49" s="10">
        <v>4418</v>
      </c>
      <c r="M49">
        <v>184099</v>
      </c>
      <c r="N49" s="15">
        <v>182099</v>
      </c>
      <c r="O49" s="10">
        <v>2000</v>
      </c>
      <c r="P49" s="27">
        <f t="shared" si="3"/>
        <v>95.963866098143271</v>
      </c>
      <c r="Q49" s="28">
        <f t="shared" si="4"/>
        <v>94.921341520626342</v>
      </c>
      <c r="R49" s="29">
        <f t="shared" si="5"/>
        <v>1.042524577516915</v>
      </c>
      <c r="S49">
        <f t="shared" si="6"/>
        <v>8727</v>
      </c>
      <c r="T49">
        <f t="shared" si="7"/>
        <v>12161</v>
      </c>
      <c r="U49" s="22">
        <v>446</v>
      </c>
      <c r="V49" s="15">
        <v>4846</v>
      </c>
      <c r="W49" s="10">
        <v>4846</v>
      </c>
      <c r="X49">
        <v>8281</v>
      </c>
      <c r="Y49" s="15">
        <v>7315</v>
      </c>
      <c r="Z49" s="10">
        <v>3792</v>
      </c>
    </row>
    <row r="50" spans="1:26">
      <c r="A50" t="s">
        <v>77</v>
      </c>
      <c r="B50">
        <v>205692</v>
      </c>
      <c r="C50">
        <v>1001</v>
      </c>
      <c r="D50" s="22">
        <v>176704</v>
      </c>
      <c r="E50" s="15">
        <v>175093</v>
      </c>
      <c r="F50" s="10">
        <v>1611</v>
      </c>
      <c r="G50" s="27">
        <f t="shared" si="0"/>
        <v>86.3271956265786</v>
      </c>
      <c r="H50" s="28">
        <f t="shared" si="1"/>
        <v>85.540155649246913</v>
      </c>
      <c r="I50" s="29">
        <f t="shared" si="2"/>
        <v>0.78703997733168529</v>
      </c>
      <c r="J50" t="s">
        <v>264</v>
      </c>
      <c r="K50">
        <v>207485</v>
      </c>
      <c r="L50" s="10">
        <v>26485</v>
      </c>
      <c r="M50">
        <v>176669</v>
      </c>
      <c r="N50" s="15">
        <v>175057</v>
      </c>
      <c r="O50" s="10">
        <v>1612</v>
      </c>
      <c r="P50" s="27">
        <f t="shared" si="3"/>
        <v>97.607182320441993</v>
      </c>
      <c r="Q50" s="28">
        <f t="shared" si="4"/>
        <v>96.716574585635357</v>
      </c>
      <c r="R50" s="29">
        <f t="shared" si="5"/>
        <v>0.8906077348066298</v>
      </c>
      <c r="S50">
        <f t="shared" si="6"/>
        <v>28988</v>
      </c>
      <c r="T50">
        <f t="shared" si="7"/>
        <v>30816</v>
      </c>
      <c r="U50" s="22">
        <v>13028</v>
      </c>
      <c r="V50" s="15">
        <v>12343</v>
      </c>
      <c r="W50" s="10">
        <v>12133</v>
      </c>
      <c r="X50">
        <v>15960</v>
      </c>
      <c r="Y50" s="15">
        <v>18473</v>
      </c>
      <c r="Z50" s="10">
        <v>17229</v>
      </c>
    </row>
    <row r="51" spans="1:26">
      <c r="A51" t="s">
        <v>78</v>
      </c>
      <c r="B51">
        <v>211275</v>
      </c>
      <c r="C51">
        <v>1100</v>
      </c>
      <c r="D51" s="22">
        <v>204166</v>
      </c>
      <c r="E51" s="15">
        <v>200335</v>
      </c>
      <c r="F51" s="10">
        <v>3831</v>
      </c>
      <c r="G51" s="27">
        <f t="shared" si="0"/>
        <v>97.140953966932315</v>
      </c>
      <c r="H51" s="28">
        <f t="shared" si="1"/>
        <v>95.318187224931606</v>
      </c>
      <c r="I51" s="29">
        <f t="shared" si="2"/>
        <v>1.8227667420007136</v>
      </c>
      <c r="J51" t="s">
        <v>271</v>
      </c>
      <c r="K51">
        <v>231222</v>
      </c>
      <c r="L51" s="10">
        <v>12742</v>
      </c>
      <c r="M51">
        <v>204161</v>
      </c>
      <c r="N51" s="15">
        <v>200344</v>
      </c>
      <c r="O51" s="10">
        <v>3817</v>
      </c>
      <c r="P51" s="27">
        <f t="shared" si="3"/>
        <v>93.446082021237643</v>
      </c>
      <c r="Q51" s="28">
        <f t="shared" si="4"/>
        <v>91.69901135115343</v>
      </c>
      <c r="R51" s="29">
        <f t="shared" si="5"/>
        <v>1.7470706700842182</v>
      </c>
      <c r="S51">
        <f t="shared" si="6"/>
        <v>7109</v>
      </c>
      <c r="T51">
        <f t="shared" si="7"/>
        <v>27061</v>
      </c>
      <c r="U51" s="22">
        <v>3407</v>
      </c>
      <c r="V51" s="15">
        <v>12332</v>
      </c>
      <c r="W51" s="10">
        <v>7826</v>
      </c>
      <c r="X51">
        <v>3702</v>
      </c>
      <c r="Y51" s="15">
        <v>14729</v>
      </c>
      <c r="Z51" s="10">
        <v>10965</v>
      </c>
    </row>
    <row r="52" spans="1:26">
      <c r="A52" t="s">
        <v>80</v>
      </c>
      <c r="B52">
        <v>206189</v>
      </c>
      <c r="C52">
        <v>800</v>
      </c>
      <c r="D52" s="22">
        <v>191398</v>
      </c>
      <c r="E52" s="15">
        <v>189126</v>
      </c>
      <c r="F52" s="10">
        <v>2272</v>
      </c>
      <c r="G52" s="27">
        <f t="shared" si="0"/>
        <v>93.188048045416267</v>
      </c>
      <c r="H52" s="28">
        <f t="shared" si="1"/>
        <v>92.081854432321109</v>
      </c>
      <c r="I52" s="29">
        <f t="shared" si="2"/>
        <v>1.1061936130951511</v>
      </c>
      <c r="J52" t="s">
        <v>270</v>
      </c>
      <c r="K52">
        <v>201046</v>
      </c>
      <c r="L52" s="10">
        <v>7351</v>
      </c>
      <c r="M52">
        <v>191341</v>
      </c>
      <c r="N52" s="15">
        <v>189087</v>
      </c>
      <c r="O52" s="10">
        <v>2254</v>
      </c>
      <c r="P52" s="27">
        <f t="shared" si="3"/>
        <v>98.784687266062619</v>
      </c>
      <c r="Q52" s="28">
        <f t="shared" si="4"/>
        <v>97.621002090916136</v>
      </c>
      <c r="R52" s="29">
        <f t="shared" si="5"/>
        <v>1.1636851751464932</v>
      </c>
      <c r="S52">
        <f t="shared" si="6"/>
        <v>14791</v>
      </c>
      <c r="T52">
        <f t="shared" si="7"/>
        <v>9705</v>
      </c>
      <c r="U52" s="22">
        <v>7544</v>
      </c>
      <c r="V52" s="15">
        <v>3734</v>
      </c>
      <c r="W52" s="10">
        <v>3480</v>
      </c>
      <c r="X52">
        <v>7247</v>
      </c>
      <c r="Y52" s="15">
        <v>5971</v>
      </c>
      <c r="Z52" s="10">
        <v>4424</v>
      </c>
    </row>
    <row r="53" spans="1:26">
      <c r="A53" t="s">
        <v>81</v>
      </c>
      <c r="B53">
        <v>179379</v>
      </c>
      <c r="C53">
        <v>900</v>
      </c>
      <c r="D53" s="22">
        <v>174555</v>
      </c>
      <c r="E53" s="15">
        <v>174555</v>
      </c>
      <c r="F53" s="10">
        <v>0</v>
      </c>
      <c r="G53" s="27">
        <f t="shared" si="0"/>
        <v>97.801422016035502</v>
      </c>
      <c r="H53" s="28">
        <f t="shared" si="1"/>
        <v>97.801422016035502</v>
      </c>
      <c r="I53" s="29">
        <f t="shared" si="2"/>
        <v>0</v>
      </c>
      <c r="J53" t="s">
        <v>270</v>
      </c>
      <c r="K53">
        <v>190344</v>
      </c>
      <c r="L53" s="10">
        <v>3892</v>
      </c>
      <c r="M53">
        <v>174542</v>
      </c>
      <c r="N53" s="15">
        <v>174542</v>
      </c>
      <c r="O53" s="10">
        <v>0</v>
      </c>
      <c r="P53" s="27">
        <f t="shared" si="3"/>
        <v>93.612296998691349</v>
      </c>
      <c r="Q53" s="28">
        <f t="shared" si="4"/>
        <v>93.612296998691349</v>
      </c>
      <c r="R53" s="29">
        <f t="shared" si="5"/>
        <v>0</v>
      </c>
      <c r="S53">
        <f t="shared" si="6"/>
        <v>4824</v>
      </c>
      <c r="T53">
        <f t="shared" si="7"/>
        <v>15802</v>
      </c>
      <c r="U53" s="22">
        <v>3270</v>
      </c>
      <c r="V53" s="15">
        <v>14459</v>
      </c>
      <c r="W53" s="10">
        <v>10455</v>
      </c>
      <c r="X53">
        <v>1554</v>
      </c>
      <c r="Y53" s="15">
        <v>1343</v>
      </c>
      <c r="Z53" s="10">
        <v>932</v>
      </c>
    </row>
    <row r="54" spans="1:26">
      <c r="A54" t="s">
        <v>82</v>
      </c>
      <c r="B54">
        <v>107938</v>
      </c>
      <c r="C54">
        <v>700</v>
      </c>
      <c r="D54" s="22">
        <v>94140</v>
      </c>
      <c r="E54" s="15">
        <v>94140</v>
      </c>
      <c r="F54" s="10">
        <v>0</v>
      </c>
      <c r="G54" s="27">
        <f t="shared" si="0"/>
        <v>87.786045991159838</v>
      </c>
      <c r="H54" s="28">
        <f t="shared" si="1"/>
        <v>87.786045991159853</v>
      </c>
      <c r="I54" s="29">
        <f t="shared" si="2"/>
        <v>0</v>
      </c>
      <c r="J54" t="s">
        <v>260</v>
      </c>
      <c r="K54">
        <v>116186</v>
      </c>
      <c r="L54" s="10">
        <v>13376</v>
      </c>
      <c r="M54">
        <v>94108</v>
      </c>
      <c r="N54" s="15">
        <v>94108</v>
      </c>
      <c r="O54" s="10">
        <v>0</v>
      </c>
      <c r="P54" s="27">
        <f t="shared" si="3"/>
        <v>91.535842816846611</v>
      </c>
      <c r="Q54" s="28">
        <f t="shared" si="4"/>
        <v>91.535842816846611</v>
      </c>
      <c r="R54" s="29">
        <f t="shared" si="5"/>
        <v>0</v>
      </c>
      <c r="S54">
        <f t="shared" si="6"/>
        <v>13798</v>
      </c>
      <c r="T54">
        <f t="shared" si="7"/>
        <v>22078</v>
      </c>
      <c r="U54" s="22">
        <v>1988</v>
      </c>
      <c r="V54" s="15">
        <v>10847</v>
      </c>
      <c r="W54" s="10">
        <v>10505</v>
      </c>
      <c r="X54">
        <v>11810</v>
      </c>
      <c r="Y54" s="15">
        <v>11231</v>
      </c>
      <c r="Z54" s="10">
        <v>10668</v>
      </c>
    </row>
    <row r="55" spans="1:26">
      <c r="A55" t="s">
        <v>84</v>
      </c>
      <c r="B55">
        <v>122432</v>
      </c>
      <c r="C55">
        <v>800</v>
      </c>
      <c r="D55" s="22">
        <v>119003</v>
      </c>
      <c r="E55" s="15">
        <v>119003</v>
      </c>
      <c r="F55" s="10">
        <v>0</v>
      </c>
      <c r="G55" s="27">
        <f t="shared" si="0"/>
        <v>97.83856222046829</v>
      </c>
      <c r="H55" s="28">
        <f t="shared" si="1"/>
        <v>97.838562220468305</v>
      </c>
      <c r="I55" s="29">
        <f t="shared" si="2"/>
        <v>0</v>
      </c>
      <c r="J55" t="s">
        <v>270</v>
      </c>
      <c r="K55">
        <v>124741</v>
      </c>
      <c r="L55" s="10">
        <v>816</v>
      </c>
      <c r="M55">
        <v>119002</v>
      </c>
      <c r="N55" s="15">
        <v>119002</v>
      </c>
      <c r="O55" s="10">
        <v>0</v>
      </c>
      <c r="P55" s="27">
        <f t="shared" si="3"/>
        <v>96.027435949162793</v>
      </c>
      <c r="Q55" s="28">
        <f t="shared" si="4"/>
        <v>96.027435949162793</v>
      </c>
      <c r="R55" s="29">
        <f t="shared" si="5"/>
        <v>0</v>
      </c>
      <c r="S55">
        <f t="shared" si="6"/>
        <v>3429</v>
      </c>
      <c r="T55">
        <f t="shared" si="7"/>
        <v>5739</v>
      </c>
      <c r="U55" s="22">
        <v>2777</v>
      </c>
      <c r="V55" s="15">
        <v>5123</v>
      </c>
      <c r="W55" s="10">
        <v>1196</v>
      </c>
      <c r="X55">
        <v>652</v>
      </c>
      <c r="Y55" s="15">
        <v>616</v>
      </c>
      <c r="Z55" s="10">
        <v>616</v>
      </c>
    </row>
    <row r="56" spans="1:26">
      <c r="A56" t="s">
        <v>85</v>
      </c>
      <c r="B56">
        <v>166630</v>
      </c>
      <c r="C56">
        <v>400</v>
      </c>
      <c r="D56" s="22">
        <v>147072</v>
      </c>
      <c r="E56" s="15">
        <v>144704</v>
      </c>
      <c r="F56" s="10">
        <v>2368</v>
      </c>
      <c r="G56" s="27">
        <f t="shared" si="0"/>
        <v>88.47500451182097</v>
      </c>
      <c r="H56" s="28">
        <f t="shared" si="1"/>
        <v>87.05047223726163</v>
      </c>
      <c r="I56" s="29">
        <f t="shared" si="2"/>
        <v>1.4245322745593454</v>
      </c>
      <c r="J56" t="s">
        <v>270</v>
      </c>
      <c r="K56">
        <v>165885</v>
      </c>
      <c r="L56" s="10">
        <v>15288</v>
      </c>
      <c r="M56">
        <v>147106</v>
      </c>
      <c r="N56" s="15">
        <v>144738</v>
      </c>
      <c r="O56" s="10">
        <v>2368</v>
      </c>
      <c r="P56" s="27">
        <f t="shared" si="3"/>
        <v>97.681892733586992</v>
      </c>
      <c r="Q56" s="28">
        <f t="shared" si="4"/>
        <v>96.109484252674349</v>
      </c>
      <c r="R56" s="29">
        <f t="shared" si="5"/>
        <v>1.5724084809126344</v>
      </c>
      <c r="S56">
        <f t="shared" si="6"/>
        <v>19558</v>
      </c>
      <c r="T56">
        <f t="shared" si="7"/>
        <v>18779</v>
      </c>
      <c r="U56" s="22">
        <v>616</v>
      </c>
      <c r="V56" s="15">
        <v>5105</v>
      </c>
      <c r="W56" s="10">
        <v>4902</v>
      </c>
      <c r="X56">
        <v>18942</v>
      </c>
      <c r="Y56" s="15">
        <v>13674</v>
      </c>
      <c r="Z56" s="10">
        <v>13478</v>
      </c>
    </row>
    <row r="57" spans="1:26">
      <c r="A57" t="s">
        <v>87</v>
      </c>
      <c r="B57">
        <v>162144</v>
      </c>
      <c r="C57">
        <v>500</v>
      </c>
      <c r="D57" s="22">
        <v>157561</v>
      </c>
      <c r="E57" s="15">
        <v>157561</v>
      </c>
      <c r="F57" s="10">
        <v>0</v>
      </c>
      <c r="G57" s="27">
        <f t="shared" si="0"/>
        <v>97.474078839919827</v>
      </c>
      <c r="H57" s="28">
        <f t="shared" si="1"/>
        <v>97.474078839919827</v>
      </c>
      <c r="I57" s="29">
        <f t="shared" si="2"/>
        <v>0</v>
      </c>
      <c r="J57" t="s">
        <v>257</v>
      </c>
      <c r="K57">
        <v>197042</v>
      </c>
      <c r="L57" s="10">
        <v>29645</v>
      </c>
      <c r="M57">
        <v>157439</v>
      </c>
      <c r="N57" s="15">
        <v>157439</v>
      </c>
      <c r="O57" s="10">
        <v>0</v>
      </c>
      <c r="P57" s="27">
        <f t="shared" si="3"/>
        <v>94.051267346487691</v>
      </c>
      <c r="Q57" s="28">
        <f t="shared" si="4"/>
        <v>94.051267346487691</v>
      </c>
      <c r="R57" s="29">
        <f t="shared" si="5"/>
        <v>0</v>
      </c>
      <c r="S57">
        <f t="shared" si="6"/>
        <v>4583</v>
      </c>
      <c r="T57">
        <f t="shared" si="7"/>
        <v>39603</v>
      </c>
      <c r="U57" s="22">
        <v>3734</v>
      </c>
      <c r="V57" s="15">
        <v>6777</v>
      </c>
      <c r="W57" s="10">
        <v>4660</v>
      </c>
      <c r="X57">
        <v>849</v>
      </c>
      <c r="Y57" s="15">
        <v>32826</v>
      </c>
      <c r="Z57" s="10">
        <v>27072</v>
      </c>
    </row>
    <row r="58" spans="1:26">
      <c r="A58" t="s">
        <v>89</v>
      </c>
      <c r="B58">
        <v>190131</v>
      </c>
      <c r="C58">
        <v>900</v>
      </c>
      <c r="D58" s="22">
        <v>176631</v>
      </c>
      <c r="E58" s="15">
        <v>176631</v>
      </c>
      <c r="F58" s="10">
        <v>0</v>
      </c>
      <c r="G58" s="27">
        <f t="shared" si="0"/>
        <v>93.341471534790813</v>
      </c>
      <c r="H58" s="28">
        <f t="shared" si="1"/>
        <v>93.341471534790813</v>
      </c>
      <c r="I58" s="29">
        <f t="shared" si="2"/>
        <v>0</v>
      </c>
      <c r="J58" t="s">
        <v>272</v>
      </c>
      <c r="K58">
        <v>187975</v>
      </c>
      <c r="L58" s="10">
        <v>4647</v>
      </c>
      <c r="M58">
        <v>176587</v>
      </c>
      <c r="N58" s="15">
        <v>176587</v>
      </c>
      <c r="O58" s="10">
        <v>0</v>
      </c>
      <c r="P58" s="27">
        <f t="shared" si="3"/>
        <v>96.322983941351026</v>
      </c>
      <c r="Q58" s="28">
        <f t="shared" si="4"/>
        <v>96.322983941351026</v>
      </c>
      <c r="R58" s="29">
        <f t="shared" si="5"/>
        <v>0</v>
      </c>
      <c r="S58">
        <f t="shared" si="6"/>
        <v>13500</v>
      </c>
      <c r="T58">
        <f t="shared" si="7"/>
        <v>11388</v>
      </c>
      <c r="U58" s="22">
        <v>12656</v>
      </c>
      <c r="V58" s="15">
        <v>10023</v>
      </c>
      <c r="W58" s="10">
        <v>6022</v>
      </c>
      <c r="X58">
        <v>844</v>
      </c>
      <c r="Y58" s="15">
        <v>1365</v>
      </c>
      <c r="Z58" s="10">
        <v>400</v>
      </c>
    </row>
    <row r="59" spans="1:26">
      <c r="A59" t="s">
        <v>91</v>
      </c>
      <c r="B59">
        <v>169275</v>
      </c>
      <c r="C59">
        <v>701</v>
      </c>
      <c r="D59" s="22">
        <v>159678</v>
      </c>
      <c r="E59" s="15">
        <v>159678</v>
      </c>
      <c r="F59" s="10">
        <v>0</v>
      </c>
      <c r="G59" s="27">
        <f t="shared" si="0"/>
        <v>94.722792364184272</v>
      </c>
      <c r="H59" s="28">
        <f t="shared" si="1"/>
        <v>94.722792364184272</v>
      </c>
      <c r="I59" s="29">
        <f t="shared" si="2"/>
        <v>0</v>
      </c>
      <c r="J59" t="s">
        <v>262</v>
      </c>
      <c r="K59">
        <v>177407</v>
      </c>
      <c r="L59" s="10">
        <v>14132</v>
      </c>
      <c r="M59">
        <v>159634</v>
      </c>
      <c r="N59" s="15">
        <v>159634</v>
      </c>
      <c r="O59" s="10">
        <v>0</v>
      </c>
      <c r="P59" s="27">
        <f t="shared" si="3"/>
        <v>97.770019905068139</v>
      </c>
      <c r="Q59" s="28">
        <f t="shared" si="4"/>
        <v>97.770019905068139</v>
      </c>
      <c r="R59" s="29">
        <f t="shared" si="5"/>
        <v>0</v>
      </c>
      <c r="S59">
        <f t="shared" si="6"/>
        <v>9597</v>
      </c>
      <c r="T59">
        <f t="shared" si="7"/>
        <v>17773</v>
      </c>
      <c r="U59" s="22">
        <v>6214</v>
      </c>
      <c r="V59" s="15">
        <v>12952</v>
      </c>
      <c r="W59" s="10">
        <v>12952</v>
      </c>
      <c r="X59">
        <v>3383</v>
      </c>
      <c r="Y59" s="15">
        <v>4821</v>
      </c>
      <c r="Z59" s="10">
        <v>4528</v>
      </c>
    </row>
    <row r="60" spans="1:26">
      <c r="A60" t="s">
        <v>92</v>
      </c>
      <c r="B60">
        <v>201660</v>
      </c>
      <c r="C60">
        <v>1400</v>
      </c>
      <c r="D60" s="22">
        <v>183509</v>
      </c>
      <c r="E60" s="15">
        <v>182337</v>
      </c>
      <c r="F60" s="10">
        <v>1172</v>
      </c>
      <c r="G60" s="27">
        <f t="shared" si="0"/>
        <v>91.635374013782084</v>
      </c>
      <c r="H60" s="28">
        <f t="shared" si="1"/>
        <v>91.050134824727849</v>
      </c>
      <c r="I60" s="29">
        <f t="shared" si="2"/>
        <v>0.58523918905422945</v>
      </c>
      <c r="J60" t="s">
        <v>270</v>
      </c>
      <c r="K60">
        <v>217202</v>
      </c>
      <c r="L60" s="10">
        <v>22226</v>
      </c>
      <c r="M60">
        <v>183539</v>
      </c>
      <c r="N60" s="15">
        <v>182353</v>
      </c>
      <c r="O60" s="10">
        <v>1186</v>
      </c>
      <c r="P60" s="27">
        <f t="shared" si="3"/>
        <v>94.134149844083367</v>
      </c>
      <c r="Q60" s="28">
        <f t="shared" si="4"/>
        <v>93.525869850648292</v>
      </c>
      <c r="R60" s="29">
        <f t="shared" si="5"/>
        <v>0.60827999343508943</v>
      </c>
      <c r="S60">
        <f t="shared" si="6"/>
        <v>18151</v>
      </c>
      <c r="T60">
        <f t="shared" si="7"/>
        <v>33663</v>
      </c>
      <c r="U60" s="22">
        <v>8424</v>
      </c>
      <c r="V60" s="15">
        <v>17261</v>
      </c>
      <c r="W60" s="10">
        <v>16782</v>
      </c>
      <c r="X60">
        <v>9727</v>
      </c>
      <c r="Y60" s="15">
        <v>16402</v>
      </c>
      <c r="Z60" s="10">
        <v>12458</v>
      </c>
    </row>
    <row r="61" spans="1:26">
      <c r="A61" t="s">
        <v>93</v>
      </c>
      <c r="B61">
        <v>172045</v>
      </c>
      <c r="C61">
        <v>1301</v>
      </c>
      <c r="D61" s="22">
        <v>154446</v>
      </c>
      <c r="E61" s="15">
        <v>154000</v>
      </c>
      <c r="F61" s="10">
        <v>446</v>
      </c>
      <c r="G61" s="27">
        <f t="shared" si="0"/>
        <v>90.454715831888677</v>
      </c>
      <c r="H61" s="28">
        <f t="shared" si="1"/>
        <v>90.193506067563135</v>
      </c>
      <c r="I61" s="29">
        <f t="shared" si="2"/>
        <v>0.26120976432553999</v>
      </c>
      <c r="J61" t="s">
        <v>260</v>
      </c>
      <c r="K61">
        <v>175832</v>
      </c>
      <c r="L61" s="10">
        <v>14004</v>
      </c>
      <c r="M61">
        <v>154402</v>
      </c>
      <c r="N61" s="15">
        <v>153960</v>
      </c>
      <c r="O61" s="10">
        <v>442</v>
      </c>
      <c r="P61" s="27">
        <f t="shared" si="3"/>
        <v>95.411177299354875</v>
      </c>
      <c r="Q61" s="28">
        <f t="shared" si="4"/>
        <v>95.138047803841118</v>
      </c>
      <c r="R61" s="29">
        <f t="shared" si="5"/>
        <v>0.27312949551375537</v>
      </c>
      <c r="S61">
        <f t="shared" si="6"/>
        <v>17599</v>
      </c>
      <c r="T61">
        <f t="shared" si="7"/>
        <v>21430</v>
      </c>
      <c r="U61" s="22">
        <v>9065</v>
      </c>
      <c r="V61" s="15">
        <v>12766</v>
      </c>
      <c r="W61" s="10">
        <v>8305</v>
      </c>
      <c r="X61">
        <v>8534</v>
      </c>
      <c r="Y61" s="15">
        <v>8664</v>
      </c>
      <c r="Z61" s="10">
        <v>7864</v>
      </c>
    </row>
    <row r="62" spans="1:26">
      <c r="A62" t="s">
        <v>94</v>
      </c>
      <c r="B62">
        <v>191935</v>
      </c>
      <c r="C62">
        <v>1100</v>
      </c>
      <c r="D62" s="22">
        <v>181293</v>
      </c>
      <c r="E62" s="15">
        <v>181293</v>
      </c>
      <c r="F62" s="10">
        <v>0</v>
      </c>
      <c r="G62" s="27">
        <f t="shared" si="0"/>
        <v>94.999868996777323</v>
      </c>
      <c r="H62" s="28">
        <f t="shared" si="1"/>
        <v>94.999868996777323</v>
      </c>
      <c r="I62" s="29">
        <f t="shared" si="2"/>
        <v>0</v>
      </c>
      <c r="J62" t="s">
        <v>271</v>
      </c>
      <c r="K62">
        <v>202379</v>
      </c>
      <c r="L62" s="10">
        <v>13160</v>
      </c>
      <c r="M62">
        <v>181269</v>
      </c>
      <c r="N62" s="15">
        <v>181269</v>
      </c>
      <c r="O62" s="10">
        <v>0</v>
      </c>
      <c r="P62" s="27">
        <f t="shared" si="3"/>
        <v>95.79851917619267</v>
      </c>
      <c r="Q62" s="28">
        <f t="shared" si="4"/>
        <v>95.79851917619267</v>
      </c>
      <c r="R62" s="29">
        <f t="shared" si="5"/>
        <v>0</v>
      </c>
      <c r="S62">
        <f t="shared" si="6"/>
        <v>10642</v>
      </c>
      <c r="T62">
        <f t="shared" si="7"/>
        <v>21110</v>
      </c>
      <c r="U62" s="22">
        <v>4366</v>
      </c>
      <c r="V62" s="15">
        <v>7458</v>
      </c>
      <c r="W62" s="10">
        <v>4354</v>
      </c>
      <c r="X62">
        <v>6276</v>
      </c>
      <c r="Y62" s="15">
        <v>13652</v>
      </c>
      <c r="Z62" s="10">
        <v>9159</v>
      </c>
    </row>
    <row r="63" spans="1:26">
      <c r="A63" t="s">
        <v>95</v>
      </c>
      <c r="B63">
        <v>200594</v>
      </c>
      <c r="C63">
        <v>1400</v>
      </c>
      <c r="D63" s="22">
        <v>179810</v>
      </c>
      <c r="E63" s="15">
        <v>178967</v>
      </c>
      <c r="F63" s="10">
        <v>843</v>
      </c>
      <c r="G63" s="27">
        <f t="shared" si="0"/>
        <v>90.268783196281007</v>
      </c>
      <c r="H63" s="28">
        <f t="shared" si="1"/>
        <v>89.845577678042517</v>
      </c>
      <c r="I63" s="29">
        <f t="shared" si="2"/>
        <v>0.42320551823850117</v>
      </c>
      <c r="J63" t="s">
        <v>270</v>
      </c>
      <c r="K63">
        <v>192583</v>
      </c>
      <c r="L63" s="10">
        <v>8711</v>
      </c>
      <c r="M63">
        <v>179817</v>
      </c>
      <c r="N63" s="15">
        <v>178974</v>
      </c>
      <c r="O63" s="10">
        <v>843</v>
      </c>
      <c r="P63" s="27">
        <f t="shared" si="3"/>
        <v>97.794661503654723</v>
      </c>
      <c r="Q63" s="28">
        <f t="shared" si="4"/>
        <v>97.336190393317096</v>
      </c>
      <c r="R63" s="29">
        <f t="shared" si="5"/>
        <v>0.45847111033762616</v>
      </c>
      <c r="S63">
        <f t="shared" si="6"/>
        <v>20784</v>
      </c>
      <c r="T63">
        <f t="shared" si="7"/>
        <v>12766</v>
      </c>
      <c r="U63" s="22">
        <v>16212</v>
      </c>
      <c r="V63" s="15">
        <v>6498</v>
      </c>
      <c r="W63" s="10">
        <v>5753</v>
      </c>
      <c r="X63">
        <v>4572</v>
      </c>
      <c r="Y63" s="15">
        <v>6268</v>
      </c>
      <c r="Z63" s="10">
        <v>5585</v>
      </c>
    </row>
    <row r="64" spans="1:26">
      <c r="A64" t="s">
        <v>96</v>
      </c>
      <c r="B64">
        <v>160660</v>
      </c>
      <c r="C64">
        <v>900</v>
      </c>
      <c r="D64" s="22">
        <v>153996</v>
      </c>
      <c r="E64" s="15">
        <v>153996</v>
      </c>
      <c r="F64" s="10">
        <v>0</v>
      </c>
      <c r="G64" s="27">
        <f t="shared" si="0"/>
        <v>96.392088132198296</v>
      </c>
      <c r="H64" s="28">
        <f t="shared" si="1"/>
        <v>96.392088132198296</v>
      </c>
      <c r="I64" s="29">
        <f t="shared" si="2"/>
        <v>0</v>
      </c>
      <c r="J64" t="s">
        <v>254</v>
      </c>
      <c r="K64">
        <v>180674</v>
      </c>
      <c r="L64" s="10">
        <v>24754</v>
      </c>
      <c r="M64">
        <v>153942</v>
      </c>
      <c r="N64" s="15">
        <v>153942</v>
      </c>
      <c r="O64" s="10">
        <v>0</v>
      </c>
      <c r="P64" s="27">
        <f t="shared" si="3"/>
        <v>98.73140071831709</v>
      </c>
      <c r="Q64" s="28">
        <f t="shared" si="4"/>
        <v>98.73140071831709</v>
      </c>
      <c r="R64" s="29">
        <f t="shared" si="5"/>
        <v>0</v>
      </c>
      <c r="S64">
        <f t="shared" si="6"/>
        <v>6664</v>
      </c>
      <c r="T64">
        <f t="shared" si="7"/>
        <v>26732</v>
      </c>
      <c r="U64" s="22">
        <v>3570</v>
      </c>
      <c r="V64" s="15">
        <v>3731</v>
      </c>
      <c r="W64" s="10">
        <v>3139</v>
      </c>
      <c r="X64">
        <v>3094</v>
      </c>
      <c r="Y64" s="15">
        <v>23001</v>
      </c>
      <c r="Z64" s="10">
        <v>22561</v>
      </c>
    </row>
    <row r="65" spans="1:26">
      <c r="A65" t="s">
        <v>98</v>
      </c>
      <c r="B65">
        <v>168263</v>
      </c>
      <c r="C65">
        <v>100</v>
      </c>
      <c r="D65" s="22">
        <v>165324</v>
      </c>
      <c r="E65" s="15">
        <v>165324</v>
      </c>
      <c r="F65" s="10">
        <v>0</v>
      </c>
      <c r="G65" s="27">
        <f t="shared" si="0"/>
        <v>98.311757045247759</v>
      </c>
      <c r="H65" s="28">
        <f t="shared" si="1"/>
        <v>98.311757045247759</v>
      </c>
      <c r="I65" s="29">
        <f t="shared" si="2"/>
        <v>0</v>
      </c>
      <c r="J65" t="s">
        <v>271</v>
      </c>
      <c r="K65">
        <v>175567</v>
      </c>
      <c r="L65" s="10">
        <v>6629</v>
      </c>
      <c r="M65">
        <v>165294</v>
      </c>
      <c r="N65" s="15">
        <v>165294</v>
      </c>
      <c r="O65" s="10">
        <v>0</v>
      </c>
      <c r="P65" s="27">
        <f t="shared" si="3"/>
        <v>97.842995655210785</v>
      </c>
      <c r="Q65" s="28">
        <f t="shared" si="4"/>
        <v>97.842995655210785</v>
      </c>
      <c r="R65" s="29">
        <f t="shared" si="5"/>
        <v>0</v>
      </c>
      <c r="S65">
        <f t="shared" si="6"/>
        <v>2939</v>
      </c>
      <c r="T65">
        <f t="shared" si="7"/>
        <v>10273</v>
      </c>
      <c r="U65" s="22">
        <v>855</v>
      </c>
      <c r="V65" s="15">
        <v>4551</v>
      </c>
      <c r="W65" s="10">
        <v>4551</v>
      </c>
      <c r="X65">
        <v>2084</v>
      </c>
      <c r="Y65" s="15">
        <v>5722</v>
      </c>
      <c r="Z65" s="10">
        <v>4299</v>
      </c>
    </row>
    <row r="66" spans="1:26">
      <c r="A66" t="s">
        <v>99</v>
      </c>
      <c r="B66">
        <v>184038</v>
      </c>
      <c r="C66">
        <v>300</v>
      </c>
      <c r="D66" s="22">
        <v>182703</v>
      </c>
      <c r="E66" s="15">
        <v>182703</v>
      </c>
      <c r="F66" s="10">
        <v>0</v>
      </c>
      <c r="G66" s="27">
        <f t="shared" si="0"/>
        <v>99.436697906802067</v>
      </c>
      <c r="H66" s="28">
        <f t="shared" si="1"/>
        <v>99.436697906802081</v>
      </c>
      <c r="I66" s="29">
        <f t="shared" si="2"/>
        <v>0</v>
      </c>
      <c r="J66" t="s">
        <v>257</v>
      </c>
      <c r="K66">
        <v>186290</v>
      </c>
      <c r="L66" s="10">
        <v>3096</v>
      </c>
      <c r="M66">
        <v>182662</v>
      </c>
      <c r="N66" s="15">
        <v>182662</v>
      </c>
      <c r="O66" s="10">
        <v>0</v>
      </c>
      <c r="P66" s="27">
        <f t="shared" si="3"/>
        <v>99.709597475899869</v>
      </c>
      <c r="Q66" s="28">
        <f t="shared" si="4"/>
        <v>99.709597475899869</v>
      </c>
      <c r="R66" s="29">
        <f t="shared" si="5"/>
        <v>0</v>
      </c>
      <c r="S66">
        <f t="shared" si="6"/>
        <v>1335</v>
      </c>
      <c r="T66">
        <f t="shared" si="7"/>
        <v>3628</v>
      </c>
      <c r="U66" s="22">
        <v>913</v>
      </c>
      <c r="V66" s="15">
        <v>756</v>
      </c>
      <c r="W66" s="10">
        <v>245</v>
      </c>
      <c r="X66">
        <v>422</v>
      </c>
      <c r="Y66" s="15">
        <v>2872</v>
      </c>
      <c r="Z66" s="10">
        <v>2859</v>
      </c>
    </row>
    <row r="67" spans="1:26">
      <c r="A67" t="s">
        <v>100</v>
      </c>
      <c r="B67">
        <v>216834</v>
      </c>
      <c r="C67">
        <v>1004</v>
      </c>
      <c r="D67" s="22">
        <v>200003</v>
      </c>
      <c r="E67" s="15">
        <v>197641</v>
      </c>
      <c r="F67" s="10">
        <v>2362</v>
      </c>
      <c r="G67" s="27">
        <f t="shared" si="0"/>
        <v>92.666913774730105</v>
      </c>
      <c r="H67" s="28">
        <f t="shared" si="1"/>
        <v>91.572533938748094</v>
      </c>
      <c r="I67" s="29">
        <f t="shared" si="2"/>
        <v>1.0943798359820229</v>
      </c>
      <c r="J67" t="s">
        <v>254</v>
      </c>
      <c r="K67">
        <v>226214</v>
      </c>
      <c r="L67" s="10">
        <v>17020</v>
      </c>
      <c r="M67">
        <v>199975</v>
      </c>
      <c r="N67" s="15">
        <v>197614</v>
      </c>
      <c r="O67" s="10">
        <v>2361</v>
      </c>
      <c r="P67" s="27">
        <f t="shared" si="3"/>
        <v>95.593085843762253</v>
      </c>
      <c r="Q67" s="28">
        <f t="shared" si="4"/>
        <v>94.464468388194689</v>
      </c>
      <c r="R67" s="29">
        <f t="shared" si="5"/>
        <v>1.1286174555675592</v>
      </c>
      <c r="S67">
        <f t="shared" si="6"/>
        <v>16831</v>
      </c>
      <c r="T67">
        <f t="shared" si="7"/>
        <v>26239</v>
      </c>
      <c r="U67" s="22">
        <v>7464</v>
      </c>
      <c r="V67" s="15">
        <v>10845</v>
      </c>
      <c r="W67" s="10">
        <v>10361</v>
      </c>
      <c r="X67">
        <v>9367</v>
      </c>
      <c r="Y67" s="15">
        <v>15394</v>
      </c>
      <c r="Z67" s="10">
        <v>12459</v>
      </c>
    </row>
    <row r="68" spans="1:26">
      <c r="A68" t="s">
        <v>101</v>
      </c>
      <c r="B68">
        <v>169718</v>
      </c>
      <c r="C68">
        <v>600</v>
      </c>
      <c r="D68" s="22">
        <v>165372</v>
      </c>
      <c r="E68" s="15">
        <v>165124</v>
      </c>
      <c r="F68" s="10">
        <v>248</v>
      </c>
      <c r="G68" s="27">
        <f t="shared" si="0"/>
        <v>97.784978535696965</v>
      </c>
      <c r="H68" s="28">
        <f t="shared" si="1"/>
        <v>97.638335363474027</v>
      </c>
      <c r="I68" s="29">
        <f t="shared" si="2"/>
        <v>0.14664317222294493</v>
      </c>
      <c r="J68" t="s">
        <v>263</v>
      </c>
      <c r="K68">
        <v>179335</v>
      </c>
      <c r="L68" s="10">
        <v>11285</v>
      </c>
      <c r="M68">
        <v>165357</v>
      </c>
      <c r="N68" s="15">
        <v>165109</v>
      </c>
      <c r="O68" s="10">
        <v>248</v>
      </c>
      <c r="P68" s="27">
        <f t="shared" si="3"/>
        <v>98.397500743826242</v>
      </c>
      <c r="Q68" s="28">
        <f t="shared" si="4"/>
        <v>98.24992561737578</v>
      </c>
      <c r="R68" s="29">
        <f t="shared" si="5"/>
        <v>0.14757512645046117</v>
      </c>
      <c r="S68">
        <f t="shared" si="6"/>
        <v>4346</v>
      </c>
      <c r="T68">
        <f t="shared" si="7"/>
        <v>13978</v>
      </c>
      <c r="U68" s="22">
        <v>1266</v>
      </c>
      <c r="V68" s="15">
        <v>10289</v>
      </c>
      <c r="W68" s="10">
        <v>9996</v>
      </c>
      <c r="X68">
        <v>3080</v>
      </c>
      <c r="Y68" s="15">
        <v>3689</v>
      </c>
      <c r="Z68" s="10">
        <v>3462</v>
      </c>
    </row>
    <row r="69" spans="1:26">
      <c r="A69" t="s">
        <v>102</v>
      </c>
      <c r="B69">
        <v>178806</v>
      </c>
      <c r="C69">
        <v>1400</v>
      </c>
      <c r="D69" s="22">
        <v>157017</v>
      </c>
      <c r="E69" s="15">
        <v>153328</v>
      </c>
      <c r="F69" s="10">
        <v>3689</v>
      </c>
      <c r="G69" s="27">
        <f t="shared" ref="G69:G132" si="8">D69/(B69-C69)*100</f>
        <v>88.507153083886678</v>
      </c>
      <c r="H69" s="28">
        <f t="shared" ref="H69:H132" si="9">E69*100/(B69-C69)</f>
        <v>86.427742015489898</v>
      </c>
      <c r="I69" s="29">
        <f t="shared" ref="I69:I132" si="10">F69*100/(B69-C69)</f>
        <v>2.0794110683967846</v>
      </c>
      <c r="J69" t="s">
        <v>270</v>
      </c>
      <c r="K69">
        <v>173342</v>
      </c>
      <c r="L69" s="10">
        <v>10957</v>
      </c>
      <c r="M69">
        <v>157026</v>
      </c>
      <c r="N69" s="15">
        <v>153322</v>
      </c>
      <c r="O69" s="10">
        <v>3704</v>
      </c>
      <c r="P69" s="27">
        <f t="shared" ref="P69:P132" si="11">M69*100/(K69-L69)</f>
        <v>96.699818332974104</v>
      </c>
      <c r="Q69" s="28">
        <f t="shared" ref="Q69:Q132" si="12">N69*100/(K69-L69)</f>
        <v>94.418819472241893</v>
      </c>
      <c r="R69" s="29">
        <f t="shared" ref="R69:R132" si="13">O69*100/(K69-L69)</f>
        <v>2.2809988607322107</v>
      </c>
      <c r="S69">
        <f t="shared" ref="S69:S132" si="14">B69-D69</f>
        <v>21789</v>
      </c>
      <c r="T69">
        <f t="shared" ref="T69:T132" si="15">K69-M69</f>
        <v>16316</v>
      </c>
      <c r="U69" s="22">
        <v>16733</v>
      </c>
      <c r="V69" s="15">
        <v>9237</v>
      </c>
      <c r="W69" s="10">
        <v>7290</v>
      </c>
      <c r="X69">
        <v>5056</v>
      </c>
      <c r="Y69" s="15">
        <v>7079</v>
      </c>
      <c r="Z69" s="10">
        <v>6840</v>
      </c>
    </row>
    <row r="70" spans="1:26">
      <c r="A70" t="s">
        <v>103</v>
      </c>
      <c r="B70">
        <v>153776</v>
      </c>
      <c r="C70">
        <v>1003</v>
      </c>
      <c r="D70" s="22">
        <v>147690</v>
      </c>
      <c r="E70" s="15">
        <v>147690</v>
      </c>
      <c r="F70" s="10">
        <v>0</v>
      </c>
      <c r="G70" s="27">
        <f t="shared" si="8"/>
        <v>96.67284140522213</v>
      </c>
      <c r="H70" s="28">
        <f t="shared" si="9"/>
        <v>96.67284140522213</v>
      </c>
      <c r="I70" s="29">
        <f t="shared" si="10"/>
        <v>0</v>
      </c>
      <c r="J70" t="s">
        <v>271</v>
      </c>
      <c r="K70">
        <v>159722</v>
      </c>
      <c r="L70" s="10">
        <v>4476</v>
      </c>
      <c r="M70">
        <v>147651</v>
      </c>
      <c r="N70" s="15">
        <v>147651</v>
      </c>
      <c r="O70" s="10">
        <v>0</v>
      </c>
      <c r="P70" s="27">
        <f t="shared" si="11"/>
        <v>95.107764451258006</v>
      </c>
      <c r="Q70" s="28">
        <f t="shared" si="12"/>
        <v>95.107764451258006</v>
      </c>
      <c r="R70" s="29">
        <f t="shared" si="13"/>
        <v>0</v>
      </c>
      <c r="S70">
        <f t="shared" si="14"/>
        <v>6086</v>
      </c>
      <c r="T70">
        <f t="shared" si="15"/>
        <v>12071</v>
      </c>
      <c r="U70" s="22">
        <v>1906</v>
      </c>
      <c r="V70" s="15">
        <v>9336</v>
      </c>
      <c r="W70" s="10">
        <v>6690</v>
      </c>
      <c r="X70">
        <v>4180</v>
      </c>
      <c r="Y70" s="15">
        <v>2735</v>
      </c>
      <c r="Z70" s="10">
        <v>2667</v>
      </c>
    </row>
    <row r="71" spans="1:26">
      <c r="A71" t="s">
        <v>104</v>
      </c>
      <c r="B71">
        <v>162838</v>
      </c>
      <c r="C71">
        <v>300</v>
      </c>
      <c r="D71" s="22">
        <v>162503</v>
      </c>
      <c r="E71" s="15">
        <v>162503</v>
      </c>
      <c r="F71" s="10">
        <v>0</v>
      </c>
      <c r="G71" s="27">
        <f t="shared" si="8"/>
        <v>99.978466573970394</v>
      </c>
      <c r="H71" s="28">
        <f t="shared" si="9"/>
        <v>99.978466573970394</v>
      </c>
      <c r="I71" s="29">
        <f t="shared" si="10"/>
        <v>0</v>
      </c>
      <c r="J71" t="s">
        <v>256</v>
      </c>
      <c r="K71">
        <v>175269</v>
      </c>
      <c r="L71" s="10">
        <v>8511</v>
      </c>
      <c r="M71">
        <v>162492</v>
      </c>
      <c r="N71" s="15">
        <v>162492</v>
      </c>
      <c r="O71" s="10">
        <v>0</v>
      </c>
      <c r="P71" s="27">
        <f t="shared" si="11"/>
        <v>97.441801892562879</v>
      </c>
      <c r="Q71" s="28">
        <f t="shared" si="12"/>
        <v>97.441801892562879</v>
      </c>
      <c r="R71" s="29">
        <f t="shared" si="13"/>
        <v>0</v>
      </c>
      <c r="S71">
        <f t="shared" si="14"/>
        <v>335</v>
      </c>
      <c r="T71">
        <f t="shared" si="15"/>
        <v>12777</v>
      </c>
      <c r="U71" s="22">
        <v>335</v>
      </c>
      <c r="V71" s="15">
        <v>12709</v>
      </c>
      <c r="W71" s="10">
        <v>9938</v>
      </c>
      <c r="X71">
        <v>0</v>
      </c>
      <c r="Y71" s="15">
        <v>68</v>
      </c>
      <c r="Z71" s="10">
        <v>0</v>
      </c>
    </row>
    <row r="72" spans="1:26">
      <c r="A72" t="s">
        <v>105</v>
      </c>
      <c r="B72">
        <v>182534</v>
      </c>
      <c r="C72">
        <v>1915</v>
      </c>
      <c r="D72" s="22">
        <v>174977</v>
      </c>
      <c r="E72" s="15">
        <v>170515</v>
      </c>
      <c r="F72" s="10">
        <v>4462</v>
      </c>
      <c r="G72" s="27">
        <f t="shared" si="8"/>
        <v>96.876297620959036</v>
      </c>
      <c r="H72" s="28">
        <f t="shared" si="9"/>
        <v>94.405904140760384</v>
      </c>
      <c r="I72" s="29">
        <f t="shared" si="10"/>
        <v>2.4703934801986502</v>
      </c>
      <c r="J72" t="s">
        <v>258</v>
      </c>
      <c r="K72">
        <v>209313</v>
      </c>
      <c r="L72" s="10">
        <v>10135</v>
      </c>
      <c r="M72">
        <v>174957</v>
      </c>
      <c r="N72" s="15">
        <v>170506</v>
      </c>
      <c r="O72" s="10">
        <v>4451</v>
      </c>
      <c r="P72" s="27">
        <f t="shared" si="11"/>
        <v>87.839520428963041</v>
      </c>
      <c r="Q72" s="28">
        <f t="shared" si="12"/>
        <v>85.604835875448089</v>
      </c>
      <c r="R72" s="29">
        <f t="shared" si="13"/>
        <v>2.2346845535149464</v>
      </c>
      <c r="S72">
        <f t="shared" si="14"/>
        <v>7557</v>
      </c>
      <c r="T72">
        <f t="shared" si="15"/>
        <v>34356</v>
      </c>
      <c r="U72" s="22">
        <v>5442</v>
      </c>
      <c r="V72" s="15">
        <v>28625</v>
      </c>
      <c r="W72" s="10">
        <v>20032</v>
      </c>
      <c r="X72">
        <v>2115</v>
      </c>
      <c r="Y72" s="15">
        <v>5731</v>
      </c>
      <c r="Z72" s="10">
        <v>5511</v>
      </c>
    </row>
    <row r="73" spans="1:26">
      <c r="A73" t="s">
        <v>107</v>
      </c>
      <c r="B73">
        <v>195926</v>
      </c>
      <c r="C73">
        <v>400</v>
      </c>
      <c r="D73" s="22">
        <v>147602</v>
      </c>
      <c r="E73" s="15">
        <v>145866</v>
      </c>
      <c r="F73" s="10">
        <v>1736</v>
      </c>
      <c r="G73" s="27">
        <f t="shared" si="8"/>
        <v>75.489704694004885</v>
      </c>
      <c r="H73" s="28">
        <f t="shared" si="9"/>
        <v>74.60184323312501</v>
      </c>
      <c r="I73" s="29">
        <f t="shared" si="10"/>
        <v>0.88786146087988294</v>
      </c>
      <c r="J73" t="s">
        <v>252</v>
      </c>
      <c r="K73">
        <v>151967</v>
      </c>
      <c r="L73" s="10">
        <v>1636</v>
      </c>
      <c r="M73">
        <v>147536</v>
      </c>
      <c r="N73" s="15">
        <v>145780</v>
      </c>
      <c r="O73" s="10">
        <v>1756</v>
      </c>
      <c r="P73" s="27">
        <f t="shared" si="11"/>
        <v>98.140769368925902</v>
      </c>
      <c r="Q73" s="28">
        <f t="shared" si="12"/>
        <v>96.972680285503316</v>
      </c>
      <c r="R73" s="29">
        <f t="shared" si="13"/>
        <v>1.1680890834225808</v>
      </c>
      <c r="S73">
        <f t="shared" si="14"/>
        <v>48324</v>
      </c>
      <c r="T73">
        <f t="shared" si="15"/>
        <v>4431</v>
      </c>
      <c r="U73" s="22">
        <v>48076</v>
      </c>
      <c r="V73" s="15">
        <v>3101</v>
      </c>
      <c r="W73" s="10">
        <v>2969</v>
      </c>
      <c r="X73">
        <v>248</v>
      </c>
      <c r="Y73" s="15">
        <v>1330</v>
      </c>
      <c r="Z73" s="10">
        <v>611</v>
      </c>
    </row>
    <row r="74" spans="1:26">
      <c r="A74" t="s">
        <v>109</v>
      </c>
      <c r="B74">
        <v>204366</v>
      </c>
      <c r="C74">
        <v>700</v>
      </c>
      <c r="D74" s="22">
        <v>198221</v>
      </c>
      <c r="E74" s="15">
        <v>198221</v>
      </c>
      <c r="F74" s="10">
        <v>0</v>
      </c>
      <c r="G74" s="27">
        <f t="shared" si="8"/>
        <v>97.326505160409695</v>
      </c>
      <c r="H74" s="28">
        <f t="shared" si="9"/>
        <v>97.326505160409695</v>
      </c>
      <c r="I74" s="29">
        <f t="shared" si="10"/>
        <v>0</v>
      </c>
      <c r="J74" t="s">
        <v>258</v>
      </c>
      <c r="K74">
        <v>209468</v>
      </c>
      <c r="L74" s="10">
        <v>7865</v>
      </c>
      <c r="M74">
        <v>198167</v>
      </c>
      <c r="N74" s="15">
        <v>198167</v>
      </c>
      <c r="O74" s="10">
        <v>0</v>
      </c>
      <c r="P74" s="27">
        <f t="shared" si="11"/>
        <v>98.295660282833097</v>
      </c>
      <c r="Q74" s="28">
        <f t="shared" si="12"/>
        <v>98.295660282833097</v>
      </c>
      <c r="R74" s="29">
        <f t="shared" si="13"/>
        <v>0</v>
      </c>
      <c r="S74">
        <f t="shared" si="14"/>
        <v>6145</v>
      </c>
      <c r="T74">
        <f t="shared" si="15"/>
        <v>11301</v>
      </c>
      <c r="U74" s="22">
        <v>1915</v>
      </c>
      <c r="V74" s="15">
        <v>2363</v>
      </c>
      <c r="W74" s="10">
        <v>1243</v>
      </c>
      <c r="X74">
        <v>4230</v>
      </c>
      <c r="Y74" s="15">
        <v>8938</v>
      </c>
      <c r="Z74" s="10">
        <v>7306</v>
      </c>
    </row>
    <row r="75" spans="1:26">
      <c r="A75" t="s">
        <v>111</v>
      </c>
      <c r="B75">
        <v>128409</v>
      </c>
      <c r="C75">
        <v>200</v>
      </c>
      <c r="D75" s="22">
        <v>126738</v>
      </c>
      <c r="E75" s="15">
        <v>126738</v>
      </c>
      <c r="F75" s="10">
        <v>0</v>
      </c>
      <c r="G75" s="27">
        <f t="shared" si="8"/>
        <v>98.852654649829574</v>
      </c>
      <c r="H75" s="28">
        <f t="shared" si="9"/>
        <v>98.852654649829574</v>
      </c>
      <c r="I75" s="29">
        <f t="shared" si="10"/>
        <v>0</v>
      </c>
      <c r="J75" t="s">
        <v>256</v>
      </c>
      <c r="K75">
        <v>144146</v>
      </c>
      <c r="L75" s="10">
        <v>17275</v>
      </c>
      <c r="M75">
        <v>126720</v>
      </c>
      <c r="N75" s="15">
        <v>126720</v>
      </c>
      <c r="O75" s="10">
        <v>0</v>
      </c>
      <c r="P75" s="27">
        <f t="shared" si="11"/>
        <v>99.880981469366517</v>
      </c>
      <c r="Q75" s="28">
        <f t="shared" si="12"/>
        <v>99.880981469366517</v>
      </c>
      <c r="R75" s="29">
        <f t="shared" si="13"/>
        <v>0</v>
      </c>
      <c r="S75">
        <f t="shared" si="14"/>
        <v>1671</v>
      </c>
      <c r="T75">
        <f t="shared" si="15"/>
        <v>17426</v>
      </c>
      <c r="U75" s="22">
        <v>385</v>
      </c>
      <c r="V75" s="15">
        <v>11826</v>
      </c>
      <c r="W75" s="10">
        <v>11826</v>
      </c>
      <c r="X75">
        <v>1286</v>
      </c>
      <c r="Y75" s="15">
        <v>5600</v>
      </c>
      <c r="Z75" s="10">
        <v>5576</v>
      </c>
    </row>
    <row r="76" spans="1:26">
      <c r="A76" t="s">
        <v>112</v>
      </c>
      <c r="B76">
        <v>193980</v>
      </c>
      <c r="C76">
        <v>700</v>
      </c>
      <c r="D76" s="22">
        <v>189252</v>
      </c>
      <c r="E76" s="15">
        <v>189252</v>
      </c>
      <c r="F76" s="10">
        <v>0</v>
      </c>
      <c r="G76" s="27">
        <f t="shared" si="8"/>
        <v>97.915976821192046</v>
      </c>
      <c r="H76" s="28">
        <f t="shared" si="9"/>
        <v>97.915976821192046</v>
      </c>
      <c r="I76" s="29">
        <f t="shared" si="10"/>
        <v>0</v>
      </c>
      <c r="J76" t="s">
        <v>253</v>
      </c>
      <c r="K76">
        <v>242563</v>
      </c>
      <c r="L76" s="10">
        <v>47405</v>
      </c>
      <c r="M76">
        <v>189228</v>
      </c>
      <c r="N76" s="15">
        <v>189228</v>
      </c>
      <c r="O76" s="10">
        <v>0</v>
      </c>
      <c r="P76" s="27">
        <f t="shared" si="11"/>
        <v>96.961436374629784</v>
      </c>
      <c r="Q76" s="28">
        <f t="shared" si="12"/>
        <v>96.961436374629784</v>
      </c>
      <c r="R76" s="29">
        <f t="shared" si="13"/>
        <v>0</v>
      </c>
      <c r="S76">
        <f t="shared" si="14"/>
        <v>4728</v>
      </c>
      <c r="T76">
        <f t="shared" si="15"/>
        <v>53335</v>
      </c>
      <c r="U76" s="22">
        <v>2312</v>
      </c>
      <c r="V76" s="15">
        <v>4426</v>
      </c>
      <c r="W76" s="10">
        <v>1817</v>
      </c>
      <c r="X76">
        <v>2416</v>
      </c>
      <c r="Y76" s="15">
        <v>48909</v>
      </c>
      <c r="Z76" s="10">
        <v>45980</v>
      </c>
    </row>
    <row r="77" spans="1:26">
      <c r="A77" t="s">
        <v>114</v>
      </c>
      <c r="B77">
        <v>159781</v>
      </c>
      <c r="C77">
        <v>701</v>
      </c>
      <c r="D77" s="22">
        <v>156386</v>
      </c>
      <c r="E77" s="15">
        <v>156386</v>
      </c>
      <c r="F77" s="10">
        <v>0</v>
      </c>
      <c r="G77" s="27">
        <f t="shared" si="8"/>
        <v>98.306512446567766</v>
      </c>
      <c r="H77" s="28">
        <f t="shared" si="9"/>
        <v>98.306512446567766</v>
      </c>
      <c r="I77" s="29">
        <f t="shared" si="10"/>
        <v>0</v>
      </c>
      <c r="J77" t="s">
        <v>254</v>
      </c>
      <c r="K77">
        <v>172600</v>
      </c>
      <c r="L77" s="10">
        <v>7801</v>
      </c>
      <c r="M77">
        <v>156361</v>
      </c>
      <c r="N77" s="15">
        <v>156361</v>
      </c>
      <c r="O77" s="10">
        <v>0</v>
      </c>
      <c r="P77" s="27">
        <f t="shared" si="11"/>
        <v>94.879823299898661</v>
      </c>
      <c r="Q77" s="28">
        <f t="shared" si="12"/>
        <v>94.879823299898661</v>
      </c>
      <c r="R77" s="29">
        <f t="shared" si="13"/>
        <v>0</v>
      </c>
      <c r="S77">
        <f t="shared" si="14"/>
        <v>3395</v>
      </c>
      <c r="T77">
        <f t="shared" si="15"/>
        <v>16239</v>
      </c>
      <c r="U77" s="22">
        <v>3064</v>
      </c>
      <c r="V77" s="15">
        <v>10210</v>
      </c>
      <c r="W77" s="10">
        <v>7361</v>
      </c>
      <c r="X77">
        <v>331</v>
      </c>
      <c r="Y77" s="15">
        <v>6029</v>
      </c>
      <c r="Z77" s="10">
        <v>3014</v>
      </c>
    </row>
    <row r="78" spans="1:26">
      <c r="A78" t="s">
        <v>116</v>
      </c>
      <c r="B78">
        <v>146762</v>
      </c>
      <c r="C78">
        <v>600</v>
      </c>
      <c r="D78" s="22">
        <v>144656</v>
      </c>
      <c r="E78" s="15">
        <v>144656</v>
      </c>
      <c r="F78" s="10">
        <v>0</v>
      </c>
      <c r="G78" s="27">
        <f t="shared" si="8"/>
        <v>98.969636430809643</v>
      </c>
      <c r="H78" s="28">
        <f t="shared" si="9"/>
        <v>98.969636430809643</v>
      </c>
      <c r="I78" s="29">
        <f t="shared" si="10"/>
        <v>0</v>
      </c>
      <c r="J78" t="s">
        <v>258</v>
      </c>
      <c r="K78">
        <v>149136</v>
      </c>
      <c r="L78" s="10">
        <v>2901</v>
      </c>
      <c r="M78">
        <v>144614</v>
      </c>
      <c r="N78" s="15">
        <v>144614</v>
      </c>
      <c r="O78" s="10">
        <v>0</v>
      </c>
      <c r="P78" s="27">
        <f t="shared" si="11"/>
        <v>98.891510240366529</v>
      </c>
      <c r="Q78" s="28">
        <f t="shared" si="12"/>
        <v>98.891510240366529</v>
      </c>
      <c r="R78" s="29">
        <f t="shared" si="13"/>
        <v>0</v>
      </c>
      <c r="S78">
        <f t="shared" si="14"/>
        <v>2106</v>
      </c>
      <c r="T78">
        <f t="shared" si="15"/>
        <v>4522</v>
      </c>
      <c r="U78" s="22">
        <v>863</v>
      </c>
      <c r="V78" s="15">
        <v>1679</v>
      </c>
      <c r="W78" s="10">
        <v>172</v>
      </c>
      <c r="X78">
        <v>1243</v>
      </c>
      <c r="Y78" s="15">
        <v>2843</v>
      </c>
      <c r="Z78" s="10">
        <v>2801</v>
      </c>
    </row>
    <row r="79" spans="1:26">
      <c r="A79" t="s">
        <v>117</v>
      </c>
      <c r="B79">
        <v>169843</v>
      </c>
      <c r="C79">
        <v>600</v>
      </c>
      <c r="D79" s="22">
        <v>165603</v>
      </c>
      <c r="E79" s="15">
        <v>164713</v>
      </c>
      <c r="F79" s="10">
        <v>890</v>
      </c>
      <c r="G79" s="27">
        <f t="shared" si="8"/>
        <v>97.849246349922893</v>
      </c>
      <c r="H79" s="28">
        <f t="shared" si="9"/>
        <v>97.323375265151284</v>
      </c>
      <c r="I79" s="29">
        <f t="shared" si="10"/>
        <v>0.52587108477160061</v>
      </c>
      <c r="J79" t="s">
        <v>254</v>
      </c>
      <c r="K79">
        <v>173461</v>
      </c>
      <c r="L79" s="10">
        <v>5032</v>
      </c>
      <c r="M79">
        <v>165541</v>
      </c>
      <c r="N79" s="15">
        <v>164652</v>
      </c>
      <c r="O79" s="10">
        <v>889</v>
      </c>
      <c r="P79" s="27">
        <f t="shared" si="11"/>
        <v>98.285330910947636</v>
      </c>
      <c r="Q79" s="28">
        <f t="shared" si="12"/>
        <v>97.757512067399318</v>
      </c>
      <c r="R79" s="29">
        <f t="shared" si="13"/>
        <v>0.52781884354832009</v>
      </c>
      <c r="S79">
        <f t="shared" si="14"/>
        <v>4240</v>
      </c>
      <c r="T79">
        <f t="shared" si="15"/>
        <v>7920</v>
      </c>
      <c r="U79" s="22">
        <v>1740</v>
      </c>
      <c r="V79" s="15">
        <v>3815</v>
      </c>
      <c r="W79" s="10">
        <v>3181</v>
      </c>
      <c r="X79">
        <v>2500</v>
      </c>
      <c r="Y79" s="15">
        <v>4105</v>
      </c>
      <c r="Z79" s="10">
        <v>3838</v>
      </c>
    </row>
    <row r="80" spans="1:26">
      <c r="A80" t="s">
        <v>118</v>
      </c>
      <c r="B80">
        <v>159156</v>
      </c>
      <c r="C80">
        <v>200</v>
      </c>
      <c r="D80" s="22">
        <v>158238</v>
      </c>
      <c r="E80" s="15">
        <v>158238</v>
      </c>
      <c r="F80" s="10">
        <v>0</v>
      </c>
      <c r="G80" s="27">
        <f t="shared" si="8"/>
        <v>99.548302674954073</v>
      </c>
      <c r="H80" s="28">
        <f t="shared" si="9"/>
        <v>99.548302674954073</v>
      </c>
      <c r="I80" s="29">
        <f t="shared" si="10"/>
        <v>0</v>
      </c>
      <c r="J80" t="s">
        <v>271</v>
      </c>
      <c r="K80">
        <v>160767</v>
      </c>
      <c r="L80" s="10">
        <v>1624</v>
      </c>
      <c r="M80">
        <v>158225</v>
      </c>
      <c r="N80" s="15">
        <v>158225</v>
      </c>
      <c r="O80" s="10">
        <v>0</v>
      </c>
      <c r="P80" s="27">
        <f t="shared" si="11"/>
        <v>99.423160302369567</v>
      </c>
      <c r="Q80" s="28">
        <f t="shared" si="12"/>
        <v>99.423160302369567</v>
      </c>
      <c r="R80" s="29">
        <f t="shared" si="13"/>
        <v>0</v>
      </c>
      <c r="S80">
        <f t="shared" si="14"/>
        <v>918</v>
      </c>
      <c r="T80">
        <f t="shared" si="15"/>
        <v>2542</v>
      </c>
      <c r="U80" s="22">
        <v>200</v>
      </c>
      <c r="V80" s="15">
        <v>493</v>
      </c>
      <c r="W80" s="10">
        <v>0</v>
      </c>
      <c r="X80">
        <v>718</v>
      </c>
      <c r="Y80" s="15">
        <v>2049</v>
      </c>
      <c r="Z80" s="10">
        <v>1624</v>
      </c>
    </row>
    <row r="81" spans="1:26">
      <c r="A81" t="s">
        <v>119</v>
      </c>
      <c r="B81">
        <v>188096</v>
      </c>
      <c r="C81">
        <v>300</v>
      </c>
      <c r="D81" s="22">
        <v>181176</v>
      </c>
      <c r="E81" s="15">
        <v>181176</v>
      </c>
      <c r="F81" s="10">
        <v>0</v>
      </c>
      <c r="G81" s="27">
        <f t="shared" si="8"/>
        <v>96.474898293893375</v>
      </c>
      <c r="H81" s="28">
        <f t="shared" si="9"/>
        <v>96.474898293893375</v>
      </c>
      <c r="I81" s="29">
        <f t="shared" si="10"/>
        <v>0</v>
      </c>
      <c r="J81" t="s">
        <v>257</v>
      </c>
      <c r="K81">
        <v>197906</v>
      </c>
      <c r="L81" s="10">
        <v>14172</v>
      </c>
      <c r="M81">
        <v>181097</v>
      </c>
      <c r="N81" s="15">
        <v>181097</v>
      </c>
      <c r="O81" s="10">
        <v>0</v>
      </c>
      <c r="P81" s="27">
        <f t="shared" si="11"/>
        <v>98.56477298703561</v>
      </c>
      <c r="Q81" s="28">
        <f t="shared" si="12"/>
        <v>98.56477298703561</v>
      </c>
      <c r="R81" s="29">
        <f t="shared" si="13"/>
        <v>0</v>
      </c>
      <c r="S81">
        <f t="shared" si="14"/>
        <v>6920</v>
      </c>
      <c r="T81">
        <f t="shared" si="15"/>
        <v>16809</v>
      </c>
      <c r="U81" s="22">
        <v>2011</v>
      </c>
      <c r="V81" s="15">
        <v>6070</v>
      </c>
      <c r="W81" s="10">
        <v>6070</v>
      </c>
      <c r="X81">
        <v>4909</v>
      </c>
      <c r="Y81" s="15">
        <v>10739</v>
      </c>
      <c r="Z81" s="10">
        <v>8600</v>
      </c>
    </row>
    <row r="82" spans="1:26">
      <c r="A82" t="s">
        <v>121</v>
      </c>
      <c r="B82">
        <v>175611</v>
      </c>
      <c r="C82">
        <v>200</v>
      </c>
      <c r="D82" s="22">
        <v>173751</v>
      </c>
      <c r="E82" s="15">
        <v>173751</v>
      </c>
      <c r="F82" s="10">
        <v>0</v>
      </c>
      <c r="G82" s="27">
        <f t="shared" si="8"/>
        <v>99.053651139324217</v>
      </c>
      <c r="H82" s="28">
        <f t="shared" si="9"/>
        <v>99.053651139324217</v>
      </c>
      <c r="I82" s="29">
        <f t="shared" si="10"/>
        <v>0</v>
      </c>
      <c r="J82" t="s">
        <v>250</v>
      </c>
      <c r="K82">
        <v>180915</v>
      </c>
      <c r="L82" s="10">
        <v>5354</v>
      </c>
      <c r="M82">
        <v>173719</v>
      </c>
      <c r="N82" s="15">
        <v>173719</v>
      </c>
      <c r="O82" s="10">
        <v>0</v>
      </c>
      <c r="P82" s="27">
        <f t="shared" si="11"/>
        <v>98.950792032398994</v>
      </c>
      <c r="Q82" s="28">
        <f t="shared" si="12"/>
        <v>98.950792032398994</v>
      </c>
      <c r="R82" s="29">
        <f t="shared" si="13"/>
        <v>0</v>
      </c>
      <c r="S82">
        <f t="shared" si="14"/>
        <v>1860</v>
      </c>
      <c r="T82">
        <f t="shared" si="15"/>
        <v>7196</v>
      </c>
      <c r="U82" s="22">
        <v>205</v>
      </c>
      <c r="V82" s="15">
        <v>2030</v>
      </c>
      <c r="W82" s="10">
        <v>1697</v>
      </c>
      <c r="X82">
        <v>1655</v>
      </c>
      <c r="Y82" s="15">
        <v>5166</v>
      </c>
      <c r="Z82" s="10">
        <v>5154</v>
      </c>
    </row>
    <row r="83" spans="1:26">
      <c r="A83" t="s">
        <v>122</v>
      </c>
      <c r="B83">
        <v>197687</v>
      </c>
      <c r="C83">
        <v>301</v>
      </c>
      <c r="D83" s="22">
        <v>196334</v>
      </c>
      <c r="E83" s="15">
        <v>196334</v>
      </c>
      <c r="F83" s="10">
        <v>0</v>
      </c>
      <c r="G83" s="27">
        <f t="shared" si="8"/>
        <v>99.467034136159612</v>
      </c>
      <c r="H83" s="28">
        <f t="shared" si="9"/>
        <v>99.467034136159612</v>
      </c>
      <c r="I83" s="29">
        <f t="shared" si="10"/>
        <v>0</v>
      </c>
      <c r="J83" t="s">
        <v>265</v>
      </c>
      <c r="K83">
        <v>200061</v>
      </c>
      <c r="L83" s="10">
        <v>1554</v>
      </c>
      <c r="M83">
        <v>196314</v>
      </c>
      <c r="N83" s="15">
        <v>196314</v>
      </c>
      <c r="O83" s="10">
        <v>0</v>
      </c>
      <c r="P83" s="27">
        <f t="shared" si="11"/>
        <v>98.895253064123679</v>
      </c>
      <c r="Q83" s="28">
        <f t="shared" si="12"/>
        <v>98.895253064123679</v>
      </c>
      <c r="R83" s="29">
        <f t="shared" si="13"/>
        <v>0</v>
      </c>
      <c r="S83">
        <f t="shared" si="14"/>
        <v>1353</v>
      </c>
      <c r="T83">
        <f t="shared" si="15"/>
        <v>3747</v>
      </c>
      <c r="U83" s="22">
        <v>364</v>
      </c>
      <c r="V83" s="15">
        <v>2006</v>
      </c>
      <c r="W83" s="10">
        <v>0</v>
      </c>
      <c r="X83">
        <v>989</v>
      </c>
      <c r="Y83" s="15">
        <v>1741</v>
      </c>
      <c r="Z83" s="10">
        <v>1554</v>
      </c>
    </row>
    <row r="84" spans="1:26">
      <c r="A84" t="s">
        <v>124</v>
      </c>
      <c r="B84">
        <v>184165</v>
      </c>
      <c r="C84">
        <v>2000</v>
      </c>
      <c r="D84" s="22">
        <v>169509</v>
      </c>
      <c r="E84" s="15">
        <v>167620</v>
      </c>
      <c r="F84" s="10">
        <v>1889</v>
      </c>
      <c r="G84" s="27">
        <f t="shared" si="8"/>
        <v>93.052452446957417</v>
      </c>
      <c r="H84" s="28">
        <f t="shared" si="9"/>
        <v>92.015480471001567</v>
      </c>
      <c r="I84" s="29">
        <f t="shared" si="10"/>
        <v>1.0369719759558642</v>
      </c>
      <c r="J84" t="s">
        <v>263</v>
      </c>
      <c r="K84">
        <v>191763</v>
      </c>
      <c r="L84" s="10">
        <v>10404</v>
      </c>
      <c r="M84">
        <v>169422</v>
      </c>
      <c r="N84" s="15">
        <v>167531</v>
      </c>
      <c r="O84" s="10">
        <v>1891</v>
      </c>
      <c r="P84" s="27">
        <f t="shared" si="11"/>
        <v>93.418027227763716</v>
      </c>
      <c r="Q84" s="28">
        <f t="shared" si="12"/>
        <v>92.375343931097987</v>
      </c>
      <c r="R84" s="29">
        <f t="shared" si="13"/>
        <v>1.0426832966657293</v>
      </c>
      <c r="S84">
        <f t="shared" si="14"/>
        <v>14656</v>
      </c>
      <c r="T84">
        <f t="shared" si="15"/>
        <v>22341</v>
      </c>
      <c r="U84" s="22">
        <v>6603</v>
      </c>
      <c r="V84" s="15">
        <v>17674</v>
      </c>
      <c r="W84" s="10">
        <v>15843</v>
      </c>
      <c r="X84">
        <v>8053</v>
      </c>
      <c r="Y84" s="15">
        <v>4667</v>
      </c>
      <c r="Z84" s="10">
        <v>3848</v>
      </c>
    </row>
    <row r="85" spans="1:26">
      <c r="A85" t="s">
        <v>126</v>
      </c>
      <c r="B85">
        <v>157738</v>
      </c>
      <c r="C85">
        <v>402</v>
      </c>
      <c r="D85" s="22">
        <v>146251</v>
      </c>
      <c r="E85" s="15">
        <v>145528</v>
      </c>
      <c r="F85" s="10">
        <v>723</v>
      </c>
      <c r="G85" s="27">
        <f t="shared" si="8"/>
        <v>92.954568566634464</v>
      </c>
      <c r="H85" s="28">
        <f t="shared" si="9"/>
        <v>92.495042456907512</v>
      </c>
      <c r="I85" s="29">
        <f t="shared" si="10"/>
        <v>0.45952610972695379</v>
      </c>
      <c r="J85" t="s">
        <v>253</v>
      </c>
      <c r="K85">
        <v>163160</v>
      </c>
      <c r="L85" s="10">
        <v>12243</v>
      </c>
      <c r="M85">
        <v>146225</v>
      </c>
      <c r="N85" s="15">
        <v>145505</v>
      </c>
      <c r="O85" s="10">
        <v>720</v>
      </c>
      <c r="P85" s="27">
        <f t="shared" si="11"/>
        <v>96.891006314729282</v>
      </c>
      <c r="Q85" s="28">
        <f t="shared" si="12"/>
        <v>96.413922884764474</v>
      </c>
      <c r="R85" s="29">
        <f t="shared" si="13"/>
        <v>0.47708342996481512</v>
      </c>
      <c r="S85">
        <f t="shared" si="14"/>
        <v>11487</v>
      </c>
      <c r="T85">
        <f t="shared" si="15"/>
        <v>16935</v>
      </c>
      <c r="U85" s="22">
        <v>8748</v>
      </c>
      <c r="V85" s="15">
        <v>1806</v>
      </c>
      <c r="W85" s="10">
        <v>1589</v>
      </c>
      <c r="X85">
        <v>2739</v>
      </c>
      <c r="Y85" s="15">
        <v>15129</v>
      </c>
      <c r="Z85" s="10">
        <v>12043</v>
      </c>
    </row>
    <row r="86" spans="1:26">
      <c r="A86" t="s">
        <v>127</v>
      </c>
      <c r="B86">
        <v>187323</v>
      </c>
      <c r="C86">
        <v>701</v>
      </c>
      <c r="D86" s="22">
        <v>182506</v>
      </c>
      <c r="E86" s="15">
        <v>182506</v>
      </c>
      <c r="F86" s="10">
        <v>0</v>
      </c>
      <c r="G86" s="27">
        <f t="shared" si="8"/>
        <v>97.794472248716659</v>
      </c>
      <c r="H86" s="28">
        <f t="shared" si="9"/>
        <v>97.794472248716659</v>
      </c>
      <c r="I86" s="29">
        <f t="shared" si="10"/>
        <v>0</v>
      </c>
      <c r="J86" t="s">
        <v>253</v>
      </c>
      <c r="K86">
        <v>198126</v>
      </c>
      <c r="L86" s="10">
        <v>5847</v>
      </c>
      <c r="M86">
        <v>182455</v>
      </c>
      <c r="N86" s="15">
        <v>182455</v>
      </c>
      <c r="O86" s="10">
        <v>0</v>
      </c>
      <c r="P86" s="27">
        <f t="shared" si="11"/>
        <v>94.890757701048997</v>
      </c>
      <c r="Q86" s="28">
        <f t="shared" si="12"/>
        <v>94.890757701048997</v>
      </c>
      <c r="R86" s="29">
        <f t="shared" si="13"/>
        <v>0</v>
      </c>
      <c r="S86">
        <f t="shared" si="14"/>
        <v>4817</v>
      </c>
      <c r="T86">
        <f t="shared" si="15"/>
        <v>15671</v>
      </c>
      <c r="U86" s="22">
        <v>3606</v>
      </c>
      <c r="V86" s="15">
        <v>9020</v>
      </c>
      <c r="W86" s="10">
        <v>7739</v>
      </c>
      <c r="X86">
        <v>1211</v>
      </c>
      <c r="Y86" s="15">
        <v>6651</v>
      </c>
      <c r="Z86" s="10">
        <v>1976</v>
      </c>
    </row>
    <row r="87" spans="1:26">
      <c r="A87" t="s">
        <v>128</v>
      </c>
      <c r="B87">
        <v>159774</v>
      </c>
      <c r="C87">
        <v>1000</v>
      </c>
      <c r="D87" s="22">
        <v>143095</v>
      </c>
      <c r="E87" s="15">
        <v>142412</v>
      </c>
      <c r="F87" s="10">
        <v>683</v>
      </c>
      <c r="G87" s="27">
        <f t="shared" si="8"/>
        <v>90.124957486742161</v>
      </c>
      <c r="H87" s="28">
        <f t="shared" si="9"/>
        <v>89.694786300023935</v>
      </c>
      <c r="I87" s="29">
        <f t="shared" si="10"/>
        <v>0.4301711867182284</v>
      </c>
      <c r="J87" t="s">
        <v>250</v>
      </c>
      <c r="K87">
        <v>168895</v>
      </c>
      <c r="L87" s="10">
        <v>17361</v>
      </c>
      <c r="M87">
        <v>143069</v>
      </c>
      <c r="N87" s="15">
        <v>142386</v>
      </c>
      <c r="O87" s="10">
        <v>683</v>
      </c>
      <c r="P87" s="27">
        <f t="shared" si="11"/>
        <v>94.413794923911468</v>
      </c>
      <c r="Q87" s="28">
        <f t="shared" si="12"/>
        <v>93.963070993968344</v>
      </c>
      <c r="R87" s="29">
        <f t="shared" si="13"/>
        <v>0.45072392994311505</v>
      </c>
      <c r="S87">
        <f t="shared" si="14"/>
        <v>16679</v>
      </c>
      <c r="T87">
        <f t="shared" si="15"/>
        <v>25826</v>
      </c>
      <c r="U87" s="22">
        <v>5085</v>
      </c>
      <c r="V87" s="15">
        <v>14726</v>
      </c>
      <c r="W87" s="10">
        <v>14325</v>
      </c>
      <c r="X87">
        <v>11594</v>
      </c>
      <c r="Y87" s="15">
        <v>11100</v>
      </c>
      <c r="Z87" s="10">
        <v>9257</v>
      </c>
    </row>
    <row r="88" spans="1:26">
      <c r="A88" t="s">
        <v>130</v>
      </c>
      <c r="B88">
        <v>208848</v>
      </c>
      <c r="C88">
        <v>100</v>
      </c>
      <c r="D88" s="22">
        <v>196043</v>
      </c>
      <c r="E88" s="15">
        <v>196043</v>
      </c>
      <c r="F88" s="10">
        <v>0</v>
      </c>
      <c r="G88" s="27">
        <f t="shared" si="8"/>
        <v>93.913714143369049</v>
      </c>
      <c r="H88" s="28">
        <f t="shared" si="9"/>
        <v>93.913714143369035</v>
      </c>
      <c r="I88" s="29">
        <f t="shared" si="10"/>
        <v>0</v>
      </c>
      <c r="J88" t="s">
        <v>254</v>
      </c>
      <c r="K88">
        <v>197504</v>
      </c>
      <c r="L88" s="10">
        <v>726</v>
      </c>
      <c r="M88">
        <v>196012</v>
      </c>
      <c r="N88" s="15">
        <v>196012</v>
      </c>
      <c r="O88" s="10">
        <v>0</v>
      </c>
      <c r="P88" s="27">
        <f t="shared" si="11"/>
        <v>99.610728841638803</v>
      </c>
      <c r="Q88" s="28">
        <f t="shared" si="12"/>
        <v>99.610728841638803</v>
      </c>
      <c r="R88" s="29">
        <f t="shared" si="13"/>
        <v>0</v>
      </c>
      <c r="S88">
        <f t="shared" si="14"/>
        <v>12805</v>
      </c>
      <c r="T88">
        <f t="shared" si="15"/>
        <v>1492</v>
      </c>
      <c r="U88" s="22">
        <v>100</v>
      </c>
      <c r="V88" s="15">
        <v>444</v>
      </c>
      <c r="W88" s="10">
        <v>0</v>
      </c>
      <c r="X88">
        <v>12705</v>
      </c>
      <c r="Y88" s="15">
        <v>1048</v>
      </c>
      <c r="Z88" s="10">
        <v>726</v>
      </c>
    </row>
    <row r="89" spans="1:26">
      <c r="A89" t="s">
        <v>131</v>
      </c>
      <c r="B89">
        <v>199266</v>
      </c>
      <c r="C89">
        <v>501</v>
      </c>
      <c r="D89" s="22">
        <v>185500</v>
      </c>
      <c r="E89" s="15">
        <v>184820</v>
      </c>
      <c r="F89" s="10">
        <v>680</v>
      </c>
      <c r="G89" s="27">
        <f t="shared" si="8"/>
        <v>93.32628983976052</v>
      </c>
      <c r="H89" s="28">
        <f t="shared" si="9"/>
        <v>92.984177294795359</v>
      </c>
      <c r="I89" s="29">
        <f t="shared" si="10"/>
        <v>0.34211254496515986</v>
      </c>
      <c r="J89" t="s">
        <v>257</v>
      </c>
      <c r="K89">
        <v>199580</v>
      </c>
      <c r="L89" s="10">
        <v>11980</v>
      </c>
      <c r="M89">
        <v>185483</v>
      </c>
      <c r="N89" s="15">
        <v>184803</v>
      </c>
      <c r="O89" s="10">
        <v>680</v>
      </c>
      <c r="P89" s="27">
        <f t="shared" si="11"/>
        <v>98.871535181236681</v>
      </c>
      <c r="Q89" s="28">
        <f t="shared" si="12"/>
        <v>98.509061833688705</v>
      </c>
      <c r="R89" s="29">
        <f t="shared" si="13"/>
        <v>0.36247334754797439</v>
      </c>
      <c r="S89">
        <f t="shared" si="14"/>
        <v>13766</v>
      </c>
      <c r="T89">
        <f t="shared" si="15"/>
        <v>14097</v>
      </c>
      <c r="U89" s="22">
        <v>10688</v>
      </c>
      <c r="V89" s="15">
        <v>8459</v>
      </c>
      <c r="W89" s="10">
        <v>8459</v>
      </c>
      <c r="X89">
        <v>3078</v>
      </c>
      <c r="Y89" s="15">
        <v>5638</v>
      </c>
      <c r="Z89" s="10">
        <v>5246</v>
      </c>
    </row>
    <row r="90" spans="1:26">
      <c r="A90" t="s">
        <v>132</v>
      </c>
      <c r="B90">
        <v>185645</v>
      </c>
      <c r="C90">
        <v>400</v>
      </c>
      <c r="D90" s="22">
        <v>137207</v>
      </c>
      <c r="E90" s="15">
        <v>134164</v>
      </c>
      <c r="F90" s="10">
        <v>3043</v>
      </c>
      <c r="G90" s="27">
        <f t="shared" si="8"/>
        <v>74.067856082485363</v>
      </c>
      <c r="H90" s="28">
        <f t="shared" si="9"/>
        <v>72.425166671165215</v>
      </c>
      <c r="I90" s="29">
        <f t="shared" si="10"/>
        <v>1.6426894113201436</v>
      </c>
      <c r="J90" t="s">
        <v>252</v>
      </c>
      <c r="K90">
        <v>154004</v>
      </c>
      <c r="L90" s="10">
        <v>16228</v>
      </c>
      <c r="M90">
        <v>137128</v>
      </c>
      <c r="N90" s="15">
        <v>134070</v>
      </c>
      <c r="O90" s="10">
        <v>3058</v>
      </c>
      <c r="P90" s="27">
        <f t="shared" si="11"/>
        <v>99.529671350598079</v>
      </c>
      <c r="Q90" s="28">
        <f t="shared" si="12"/>
        <v>97.310126582278485</v>
      </c>
      <c r="R90" s="29">
        <f t="shared" si="13"/>
        <v>2.219544768319591</v>
      </c>
      <c r="S90">
        <f t="shared" si="14"/>
        <v>48438</v>
      </c>
      <c r="T90">
        <f t="shared" si="15"/>
        <v>16876</v>
      </c>
      <c r="U90" s="22">
        <v>44537</v>
      </c>
      <c r="V90" s="15">
        <v>9685</v>
      </c>
      <c r="W90" s="10">
        <v>9664</v>
      </c>
      <c r="X90">
        <v>3901</v>
      </c>
      <c r="Y90" s="15">
        <v>7191</v>
      </c>
      <c r="Z90" s="10">
        <v>6597</v>
      </c>
    </row>
    <row r="91" spans="1:26">
      <c r="A91" t="s">
        <v>133</v>
      </c>
      <c r="B91">
        <v>170168</v>
      </c>
      <c r="C91">
        <v>701</v>
      </c>
      <c r="D91" s="22">
        <v>166904</v>
      </c>
      <c r="E91" s="15">
        <v>166904</v>
      </c>
      <c r="F91" s="10">
        <v>0</v>
      </c>
      <c r="G91" s="27">
        <f t="shared" si="8"/>
        <v>98.48761115733447</v>
      </c>
      <c r="H91" s="28">
        <f t="shared" si="9"/>
        <v>98.48761115733447</v>
      </c>
      <c r="I91" s="29">
        <f t="shared" si="10"/>
        <v>0</v>
      </c>
      <c r="J91" t="s">
        <v>263</v>
      </c>
      <c r="K91">
        <v>170999</v>
      </c>
      <c r="L91" s="10">
        <v>1216</v>
      </c>
      <c r="M91">
        <v>166881</v>
      </c>
      <c r="N91" s="15">
        <v>166881</v>
      </c>
      <c r="O91" s="10">
        <v>0</v>
      </c>
      <c r="P91" s="27">
        <f t="shared" si="11"/>
        <v>98.290759381092329</v>
      </c>
      <c r="Q91" s="28">
        <f t="shared" si="12"/>
        <v>98.290759381092329</v>
      </c>
      <c r="R91" s="29">
        <f t="shared" si="13"/>
        <v>0</v>
      </c>
      <c r="S91">
        <f t="shared" si="14"/>
        <v>3264</v>
      </c>
      <c r="T91">
        <f t="shared" si="15"/>
        <v>4118</v>
      </c>
      <c r="U91" s="22">
        <v>1084</v>
      </c>
      <c r="V91" s="15">
        <v>3020</v>
      </c>
      <c r="W91" s="10">
        <v>2372</v>
      </c>
      <c r="X91">
        <v>2180</v>
      </c>
      <c r="Y91" s="15">
        <v>1098</v>
      </c>
      <c r="Z91" s="10">
        <v>916</v>
      </c>
    </row>
    <row r="92" spans="1:26">
      <c r="A92" t="s">
        <v>134</v>
      </c>
      <c r="B92">
        <v>173022</v>
      </c>
      <c r="C92">
        <v>1000</v>
      </c>
      <c r="D92" s="22">
        <v>167570</v>
      </c>
      <c r="E92" s="15">
        <v>167570</v>
      </c>
      <c r="F92" s="10">
        <v>0</v>
      </c>
      <c r="G92" s="27">
        <f t="shared" si="8"/>
        <v>97.411958935485004</v>
      </c>
      <c r="H92" s="28">
        <f t="shared" si="9"/>
        <v>97.411958935484989</v>
      </c>
      <c r="I92" s="29">
        <f t="shared" si="10"/>
        <v>0</v>
      </c>
      <c r="J92" t="s">
        <v>258</v>
      </c>
      <c r="K92">
        <v>184704</v>
      </c>
      <c r="L92" s="10">
        <v>13435</v>
      </c>
      <c r="M92">
        <v>167528</v>
      </c>
      <c r="N92" s="15">
        <v>167528</v>
      </c>
      <c r="O92" s="10">
        <v>0</v>
      </c>
      <c r="P92" s="27">
        <f t="shared" si="11"/>
        <v>97.815716796384635</v>
      </c>
      <c r="Q92" s="28">
        <f t="shared" si="12"/>
        <v>97.815716796384635</v>
      </c>
      <c r="R92" s="29">
        <f t="shared" si="13"/>
        <v>0</v>
      </c>
      <c r="S92">
        <f t="shared" si="14"/>
        <v>5452</v>
      </c>
      <c r="T92">
        <f t="shared" si="15"/>
        <v>17176</v>
      </c>
      <c r="U92" s="22">
        <v>2442</v>
      </c>
      <c r="V92" s="15">
        <v>4230</v>
      </c>
      <c r="W92" s="10">
        <v>1631</v>
      </c>
      <c r="X92">
        <v>3010</v>
      </c>
      <c r="Y92" s="15">
        <v>12946</v>
      </c>
      <c r="Z92" s="10">
        <v>12803</v>
      </c>
    </row>
    <row r="93" spans="1:26">
      <c r="A93" t="s">
        <v>135</v>
      </c>
      <c r="B93">
        <v>167893</v>
      </c>
      <c r="C93">
        <v>401</v>
      </c>
      <c r="D93" s="22">
        <v>165472</v>
      </c>
      <c r="E93" s="15">
        <v>163335</v>
      </c>
      <c r="F93" s="10">
        <v>2137</v>
      </c>
      <c r="G93" s="27">
        <f t="shared" si="8"/>
        <v>98.793972249420875</v>
      </c>
      <c r="H93" s="28">
        <f t="shared" si="9"/>
        <v>97.518090416258687</v>
      </c>
      <c r="I93" s="29">
        <f t="shared" si="10"/>
        <v>1.2758818331621808</v>
      </c>
      <c r="J93" t="s">
        <v>257</v>
      </c>
      <c r="K93">
        <v>175096</v>
      </c>
      <c r="L93" s="10">
        <v>5392</v>
      </c>
      <c r="M93">
        <v>165394</v>
      </c>
      <c r="N93" s="15">
        <v>163255</v>
      </c>
      <c r="O93" s="10">
        <v>2139</v>
      </c>
      <c r="P93" s="27">
        <f t="shared" si="11"/>
        <v>97.460283788243061</v>
      </c>
      <c r="Q93" s="28">
        <f t="shared" si="12"/>
        <v>96.199853863197092</v>
      </c>
      <c r="R93" s="29">
        <f t="shared" si="13"/>
        <v>1.2604299250459623</v>
      </c>
      <c r="S93">
        <f t="shared" si="14"/>
        <v>2421</v>
      </c>
      <c r="T93">
        <f t="shared" si="15"/>
        <v>9702</v>
      </c>
      <c r="U93" s="22">
        <v>1039</v>
      </c>
      <c r="V93" s="15">
        <v>3526</v>
      </c>
      <c r="W93" s="10">
        <v>0</v>
      </c>
      <c r="X93">
        <v>1382</v>
      </c>
      <c r="Y93" s="15">
        <v>6176</v>
      </c>
      <c r="Z93" s="10">
        <v>5392</v>
      </c>
    </row>
    <row r="94" spans="1:26">
      <c r="A94" t="s">
        <v>136</v>
      </c>
      <c r="B94">
        <v>171178</v>
      </c>
      <c r="C94">
        <v>400</v>
      </c>
      <c r="D94" s="22">
        <v>165120</v>
      </c>
      <c r="E94" s="15">
        <v>165120</v>
      </c>
      <c r="F94" s="10">
        <v>0</v>
      </c>
      <c r="G94" s="27">
        <f t="shared" si="8"/>
        <v>96.686926887538206</v>
      </c>
      <c r="H94" s="28">
        <f t="shared" si="9"/>
        <v>96.686926887538206</v>
      </c>
      <c r="I94" s="29">
        <f t="shared" si="10"/>
        <v>0</v>
      </c>
      <c r="J94" t="s">
        <v>254</v>
      </c>
      <c r="K94">
        <v>187458</v>
      </c>
      <c r="L94" s="10">
        <v>21584</v>
      </c>
      <c r="M94">
        <v>165145</v>
      </c>
      <c r="N94" s="15">
        <v>165145</v>
      </c>
      <c r="O94" s="10">
        <v>0</v>
      </c>
      <c r="P94" s="27">
        <f t="shared" si="11"/>
        <v>99.560509784535256</v>
      </c>
      <c r="Q94" s="28">
        <f t="shared" si="12"/>
        <v>99.560509784535256</v>
      </c>
      <c r="R94" s="29">
        <f t="shared" si="13"/>
        <v>0</v>
      </c>
      <c r="S94">
        <f t="shared" si="14"/>
        <v>6058</v>
      </c>
      <c r="T94">
        <f t="shared" si="15"/>
        <v>22313</v>
      </c>
      <c r="U94" s="22">
        <v>5304</v>
      </c>
      <c r="V94" s="15">
        <v>2225</v>
      </c>
      <c r="W94" s="10">
        <v>2162</v>
      </c>
      <c r="X94">
        <v>754</v>
      </c>
      <c r="Y94" s="15">
        <v>20088</v>
      </c>
      <c r="Z94" s="10">
        <v>19591</v>
      </c>
    </row>
    <row r="95" spans="1:26">
      <c r="A95" t="s">
        <v>137</v>
      </c>
      <c r="B95">
        <v>204649</v>
      </c>
      <c r="C95">
        <v>200</v>
      </c>
      <c r="D95" s="22">
        <v>199332</v>
      </c>
      <c r="E95" s="15">
        <v>199332</v>
      </c>
      <c r="F95" s="10">
        <v>0</v>
      </c>
      <c r="G95" s="27">
        <f t="shared" si="8"/>
        <v>97.497175334680037</v>
      </c>
      <c r="H95" s="28">
        <f t="shared" si="9"/>
        <v>97.497175334680037</v>
      </c>
      <c r="I95" s="29">
        <f t="shared" si="10"/>
        <v>0</v>
      </c>
      <c r="J95" t="s">
        <v>251</v>
      </c>
      <c r="K95">
        <v>208597</v>
      </c>
      <c r="L95" s="10">
        <v>7212</v>
      </c>
      <c r="M95">
        <v>199294</v>
      </c>
      <c r="N95" s="15">
        <v>199294</v>
      </c>
      <c r="O95" s="10">
        <v>0</v>
      </c>
      <c r="P95" s="27">
        <f t="shared" si="11"/>
        <v>98.961690294709143</v>
      </c>
      <c r="Q95" s="28">
        <f t="shared" si="12"/>
        <v>98.961690294709143</v>
      </c>
      <c r="R95" s="29">
        <f t="shared" si="13"/>
        <v>0</v>
      </c>
      <c r="S95">
        <f t="shared" si="14"/>
        <v>5317</v>
      </c>
      <c r="T95">
        <f t="shared" si="15"/>
        <v>9303</v>
      </c>
      <c r="U95" s="22">
        <v>251</v>
      </c>
      <c r="V95" s="15">
        <v>594</v>
      </c>
      <c r="W95" s="10">
        <v>508</v>
      </c>
      <c r="X95">
        <v>5066</v>
      </c>
      <c r="Y95" s="15">
        <v>8709</v>
      </c>
      <c r="Z95" s="10">
        <v>6815</v>
      </c>
    </row>
    <row r="96" spans="1:26">
      <c r="A96" t="s">
        <v>139</v>
      </c>
      <c r="B96">
        <v>187812</v>
      </c>
      <c r="C96">
        <v>1600</v>
      </c>
      <c r="D96" s="22">
        <v>178055</v>
      </c>
      <c r="E96" s="15">
        <v>178055</v>
      </c>
      <c r="F96" s="10">
        <v>0</v>
      </c>
      <c r="G96" s="27">
        <f t="shared" si="8"/>
        <v>95.619508946791825</v>
      </c>
      <c r="H96" s="28">
        <f t="shared" si="9"/>
        <v>95.619508946791825</v>
      </c>
      <c r="I96" s="29">
        <f t="shared" si="10"/>
        <v>0</v>
      </c>
      <c r="J96" t="s">
        <v>253</v>
      </c>
      <c r="K96">
        <v>189869</v>
      </c>
      <c r="L96" s="10">
        <v>7026</v>
      </c>
      <c r="M96">
        <v>178008</v>
      </c>
      <c r="N96" s="15">
        <v>178008</v>
      </c>
      <c r="O96" s="10">
        <v>0</v>
      </c>
      <c r="P96" s="27">
        <f t="shared" si="11"/>
        <v>97.355654851429918</v>
      </c>
      <c r="Q96" s="28">
        <f t="shared" si="12"/>
        <v>97.355654851429918</v>
      </c>
      <c r="R96" s="29">
        <f t="shared" si="13"/>
        <v>0</v>
      </c>
      <c r="S96">
        <f t="shared" si="14"/>
        <v>9757</v>
      </c>
      <c r="T96">
        <f t="shared" si="15"/>
        <v>11861</v>
      </c>
      <c r="U96" s="22">
        <v>4045</v>
      </c>
      <c r="V96" s="15">
        <v>6773</v>
      </c>
      <c r="W96" s="10">
        <v>2662</v>
      </c>
      <c r="X96">
        <v>5712</v>
      </c>
      <c r="Y96" s="15">
        <v>5088</v>
      </c>
      <c r="Z96" s="10">
        <v>5048</v>
      </c>
    </row>
    <row r="97" spans="1:26">
      <c r="A97" t="s">
        <v>140</v>
      </c>
      <c r="B97">
        <v>100209</v>
      </c>
      <c r="C97">
        <v>300</v>
      </c>
      <c r="D97" s="22">
        <v>99478</v>
      </c>
      <c r="E97" s="15">
        <v>99478</v>
      </c>
      <c r="F97" s="10">
        <v>0</v>
      </c>
      <c r="G97" s="27">
        <f t="shared" si="8"/>
        <v>99.568607432763812</v>
      </c>
      <c r="H97" s="28">
        <f t="shared" si="9"/>
        <v>99.568607432763812</v>
      </c>
      <c r="I97" s="29">
        <f t="shared" si="10"/>
        <v>0</v>
      </c>
      <c r="J97" t="s">
        <v>259</v>
      </c>
      <c r="K97">
        <v>110583</v>
      </c>
      <c r="L97" s="10">
        <v>7313</v>
      </c>
      <c r="M97">
        <v>99471</v>
      </c>
      <c r="N97" s="15">
        <v>99471</v>
      </c>
      <c r="O97" s="10">
        <v>0</v>
      </c>
      <c r="P97" s="27">
        <f t="shared" si="11"/>
        <v>96.321293696136337</v>
      </c>
      <c r="Q97" s="28">
        <f t="shared" si="12"/>
        <v>96.321293696136337</v>
      </c>
      <c r="R97" s="29">
        <f t="shared" si="13"/>
        <v>0</v>
      </c>
      <c r="S97">
        <f t="shared" si="14"/>
        <v>731</v>
      </c>
      <c r="T97">
        <f t="shared" si="15"/>
        <v>11112</v>
      </c>
      <c r="U97" s="22">
        <v>300</v>
      </c>
      <c r="V97" s="15">
        <v>3747</v>
      </c>
      <c r="W97" s="10">
        <v>0</v>
      </c>
      <c r="X97">
        <v>431</v>
      </c>
      <c r="Y97" s="15">
        <v>7365</v>
      </c>
      <c r="Z97" s="10">
        <v>7313</v>
      </c>
    </row>
    <row r="98" spans="1:26">
      <c r="A98" t="s">
        <v>141</v>
      </c>
      <c r="B98">
        <v>181476</v>
      </c>
      <c r="C98">
        <v>1000</v>
      </c>
      <c r="D98" s="22">
        <v>179940</v>
      </c>
      <c r="E98" s="15">
        <v>179940</v>
      </c>
      <c r="F98" s="10">
        <v>0</v>
      </c>
      <c r="G98" s="27">
        <f t="shared" si="8"/>
        <v>99.703007602118845</v>
      </c>
      <c r="H98" s="28">
        <f t="shared" si="9"/>
        <v>99.703007602118845</v>
      </c>
      <c r="I98" s="29">
        <f t="shared" si="10"/>
        <v>0</v>
      </c>
      <c r="J98" t="s">
        <v>250</v>
      </c>
      <c r="K98">
        <v>215923</v>
      </c>
      <c r="L98" s="10">
        <v>8516</v>
      </c>
      <c r="M98">
        <v>179939</v>
      </c>
      <c r="N98" s="15">
        <v>179939</v>
      </c>
      <c r="O98" s="10">
        <v>0</v>
      </c>
      <c r="P98" s="27">
        <f t="shared" si="11"/>
        <v>86.756473985931038</v>
      </c>
      <c r="Q98" s="28">
        <f t="shared" si="12"/>
        <v>86.756473985931038</v>
      </c>
      <c r="R98" s="29">
        <f t="shared" si="13"/>
        <v>0</v>
      </c>
      <c r="S98">
        <f t="shared" si="14"/>
        <v>1536</v>
      </c>
      <c r="T98">
        <f t="shared" si="15"/>
        <v>35984</v>
      </c>
      <c r="U98" s="22">
        <v>1501</v>
      </c>
      <c r="V98" s="15">
        <v>25564</v>
      </c>
      <c r="W98" s="10">
        <v>1259</v>
      </c>
      <c r="X98">
        <v>35</v>
      </c>
      <c r="Y98" s="15">
        <v>10420</v>
      </c>
      <c r="Z98" s="10">
        <v>7314</v>
      </c>
    </row>
    <row r="99" spans="1:26">
      <c r="A99" t="s">
        <v>142</v>
      </c>
      <c r="B99">
        <v>205924</v>
      </c>
      <c r="C99">
        <v>302</v>
      </c>
      <c r="D99" s="22">
        <v>204307</v>
      </c>
      <c r="E99" s="15">
        <v>204307</v>
      </c>
      <c r="F99" s="10">
        <v>0</v>
      </c>
      <c r="G99" s="27">
        <f t="shared" si="8"/>
        <v>99.360476991761587</v>
      </c>
      <c r="H99" s="28">
        <f t="shared" si="9"/>
        <v>99.360476991761587</v>
      </c>
      <c r="I99" s="29">
        <f t="shared" si="10"/>
        <v>0</v>
      </c>
      <c r="J99" t="s">
        <v>271</v>
      </c>
      <c r="K99">
        <v>213076</v>
      </c>
      <c r="L99" s="10">
        <v>3065</v>
      </c>
      <c r="M99">
        <v>204240</v>
      </c>
      <c r="N99" s="15">
        <v>204240</v>
      </c>
      <c r="O99" s="10">
        <v>0</v>
      </c>
      <c r="P99" s="27">
        <f t="shared" si="11"/>
        <v>97.252048702210843</v>
      </c>
      <c r="Q99" s="28">
        <f t="shared" si="12"/>
        <v>97.252048702210843</v>
      </c>
      <c r="R99" s="29">
        <f t="shared" si="13"/>
        <v>0</v>
      </c>
      <c r="S99">
        <f t="shared" si="14"/>
        <v>1617</v>
      </c>
      <c r="T99">
        <f t="shared" si="15"/>
        <v>8836</v>
      </c>
      <c r="U99" s="22">
        <v>1202</v>
      </c>
      <c r="V99" s="15">
        <v>8023</v>
      </c>
      <c r="W99" s="10">
        <v>7814</v>
      </c>
      <c r="X99">
        <v>415</v>
      </c>
      <c r="Y99" s="15">
        <v>813</v>
      </c>
      <c r="Z99" s="10">
        <v>788</v>
      </c>
    </row>
    <row r="100" spans="1:26">
      <c r="A100" t="s">
        <v>143</v>
      </c>
      <c r="B100">
        <v>177274</v>
      </c>
      <c r="C100">
        <v>700</v>
      </c>
      <c r="D100" s="22">
        <v>170326</v>
      </c>
      <c r="E100" s="15">
        <v>170326</v>
      </c>
      <c r="F100" s="10">
        <v>0</v>
      </c>
      <c r="G100" s="27">
        <f t="shared" si="8"/>
        <v>96.461540204107052</v>
      </c>
      <c r="H100" s="28">
        <f t="shared" si="9"/>
        <v>96.461540204107067</v>
      </c>
      <c r="I100" s="29">
        <f t="shared" si="10"/>
        <v>0</v>
      </c>
      <c r="J100" t="s">
        <v>270</v>
      </c>
      <c r="K100">
        <v>179890</v>
      </c>
      <c r="L100" s="10">
        <v>831</v>
      </c>
      <c r="M100">
        <v>170270</v>
      </c>
      <c r="N100" s="15">
        <v>170270</v>
      </c>
      <c r="O100" s="10">
        <v>0</v>
      </c>
      <c r="P100" s="27">
        <f t="shared" si="11"/>
        <v>95.091561999117616</v>
      </c>
      <c r="Q100" s="28">
        <f t="shared" si="12"/>
        <v>95.091561999117616</v>
      </c>
      <c r="R100" s="29">
        <f t="shared" si="13"/>
        <v>0</v>
      </c>
      <c r="S100">
        <f t="shared" si="14"/>
        <v>6948</v>
      </c>
      <c r="T100">
        <f t="shared" si="15"/>
        <v>9620</v>
      </c>
      <c r="U100" s="22">
        <v>1734</v>
      </c>
      <c r="V100" s="15">
        <v>8992</v>
      </c>
      <c r="W100" s="10">
        <v>221</v>
      </c>
      <c r="X100">
        <v>5214</v>
      </c>
      <c r="Y100" s="15">
        <v>628</v>
      </c>
      <c r="Z100" s="10">
        <v>616</v>
      </c>
    </row>
    <row r="101" spans="1:26">
      <c r="A101" t="s">
        <v>145</v>
      </c>
      <c r="B101">
        <v>195008</v>
      </c>
      <c r="C101">
        <v>2</v>
      </c>
      <c r="D101" s="22">
        <v>194955</v>
      </c>
      <c r="E101" s="15">
        <v>194955</v>
      </c>
      <c r="F101" s="10">
        <v>0</v>
      </c>
      <c r="G101" s="27">
        <f t="shared" si="8"/>
        <v>99.973846958555129</v>
      </c>
      <c r="H101" s="28">
        <f t="shared" si="9"/>
        <v>99.973846958555114</v>
      </c>
      <c r="I101" s="29">
        <f t="shared" si="10"/>
        <v>0</v>
      </c>
      <c r="J101" t="s">
        <v>255</v>
      </c>
      <c r="K101">
        <v>194994</v>
      </c>
      <c r="L101" s="10">
        <v>0</v>
      </c>
      <c r="M101">
        <v>194940</v>
      </c>
      <c r="N101" s="15">
        <v>194940</v>
      </c>
      <c r="O101" s="10">
        <v>0</v>
      </c>
      <c r="P101" s="27">
        <f t="shared" si="11"/>
        <v>99.972306840210464</v>
      </c>
      <c r="Q101" s="28">
        <f t="shared" si="12"/>
        <v>99.972306840210464</v>
      </c>
      <c r="R101" s="29">
        <f t="shared" si="13"/>
        <v>0</v>
      </c>
      <c r="S101">
        <f t="shared" si="14"/>
        <v>53</v>
      </c>
      <c r="T101">
        <f t="shared" si="15"/>
        <v>54</v>
      </c>
      <c r="U101" s="22">
        <v>0</v>
      </c>
      <c r="V101" s="15">
        <v>0</v>
      </c>
      <c r="W101" s="10">
        <v>0</v>
      </c>
      <c r="X101">
        <v>53</v>
      </c>
      <c r="Y101" s="15">
        <v>54</v>
      </c>
      <c r="Z101" s="10">
        <v>0</v>
      </c>
    </row>
    <row r="102" spans="1:26">
      <c r="A102" t="s">
        <v>146</v>
      </c>
      <c r="B102">
        <v>164895</v>
      </c>
      <c r="C102">
        <v>2001</v>
      </c>
      <c r="D102" s="22">
        <v>142954</v>
      </c>
      <c r="E102" s="15">
        <v>142954</v>
      </c>
      <c r="F102" s="10">
        <v>0</v>
      </c>
      <c r="G102" s="27">
        <f t="shared" si="8"/>
        <v>87.758910702665531</v>
      </c>
      <c r="H102" s="28">
        <f t="shared" si="9"/>
        <v>87.758910702665531</v>
      </c>
      <c r="I102" s="29">
        <f t="shared" si="10"/>
        <v>0</v>
      </c>
      <c r="J102" t="s">
        <v>268</v>
      </c>
      <c r="K102">
        <v>182566</v>
      </c>
      <c r="L102" s="10">
        <v>17547</v>
      </c>
      <c r="M102">
        <v>142960</v>
      </c>
      <c r="N102" s="15">
        <v>142960</v>
      </c>
      <c r="O102" s="10">
        <v>0</v>
      </c>
      <c r="P102" s="27">
        <f t="shared" si="11"/>
        <v>86.632448384731461</v>
      </c>
      <c r="Q102" s="28">
        <f t="shared" si="12"/>
        <v>86.632448384731461</v>
      </c>
      <c r="R102" s="29">
        <f t="shared" si="13"/>
        <v>0</v>
      </c>
      <c r="S102">
        <f t="shared" si="14"/>
        <v>21941</v>
      </c>
      <c r="T102">
        <f t="shared" si="15"/>
        <v>39606</v>
      </c>
      <c r="U102" s="22">
        <v>4305</v>
      </c>
      <c r="V102" s="15">
        <v>29860</v>
      </c>
      <c r="W102" s="10">
        <v>25727</v>
      </c>
      <c r="X102">
        <v>17636</v>
      </c>
      <c r="Y102" s="15">
        <v>9746</v>
      </c>
      <c r="Z102" s="10">
        <v>9070</v>
      </c>
    </row>
    <row r="103" spans="1:26">
      <c r="A103" t="s">
        <v>148</v>
      </c>
      <c r="B103">
        <v>188039</v>
      </c>
      <c r="C103">
        <v>301</v>
      </c>
      <c r="D103" s="22">
        <v>185250</v>
      </c>
      <c r="E103" s="15">
        <v>184659</v>
      </c>
      <c r="F103" s="10">
        <v>591</v>
      </c>
      <c r="G103" s="27">
        <f t="shared" si="8"/>
        <v>98.674748852123713</v>
      </c>
      <c r="H103" s="28">
        <f t="shared" si="9"/>
        <v>98.3599484387817</v>
      </c>
      <c r="I103" s="29">
        <f t="shared" si="10"/>
        <v>0.31480041334199788</v>
      </c>
      <c r="J103" t="s">
        <v>259</v>
      </c>
      <c r="K103">
        <v>196002</v>
      </c>
      <c r="L103" s="10">
        <v>5727</v>
      </c>
      <c r="M103">
        <v>185216</v>
      </c>
      <c r="N103" s="15">
        <v>184625</v>
      </c>
      <c r="O103" s="10">
        <v>591</v>
      </c>
      <c r="P103" s="27">
        <f t="shared" si="11"/>
        <v>97.341216660097231</v>
      </c>
      <c r="Q103" s="28">
        <f t="shared" si="12"/>
        <v>97.030613585599795</v>
      </c>
      <c r="R103" s="29">
        <f t="shared" si="13"/>
        <v>0.3106030744974379</v>
      </c>
      <c r="S103">
        <f t="shared" si="14"/>
        <v>2789</v>
      </c>
      <c r="T103">
        <f t="shared" si="15"/>
        <v>10786</v>
      </c>
      <c r="U103" s="22">
        <v>635</v>
      </c>
      <c r="V103" s="15">
        <v>5598</v>
      </c>
      <c r="W103" s="10">
        <v>3483</v>
      </c>
      <c r="X103">
        <v>2154</v>
      </c>
      <c r="Y103" s="15">
        <v>5188</v>
      </c>
      <c r="Z103" s="10">
        <v>3607</v>
      </c>
    </row>
    <row r="104" spans="1:26">
      <c r="A104" t="s">
        <v>149</v>
      </c>
      <c r="B104">
        <v>186540</v>
      </c>
      <c r="C104">
        <v>800</v>
      </c>
      <c r="D104" s="22">
        <v>184903</v>
      </c>
      <c r="E104" s="15">
        <v>184903</v>
      </c>
      <c r="F104" s="10">
        <v>0</v>
      </c>
      <c r="G104" s="27">
        <f t="shared" si="8"/>
        <v>99.549370087218691</v>
      </c>
      <c r="H104" s="28">
        <f t="shared" si="9"/>
        <v>99.549370087218691</v>
      </c>
      <c r="I104" s="29">
        <f t="shared" si="10"/>
        <v>0</v>
      </c>
      <c r="J104" t="s">
        <v>250</v>
      </c>
      <c r="K104">
        <v>213619</v>
      </c>
      <c r="L104" s="10">
        <v>9236</v>
      </c>
      <c r="M104">
        <v>184862</v>
      </c>
      <c r="N104" s="15">
        <v>184862</v>
      </c>
      <c r="O104" s="10">
        <v>0</v>
      </c>
      <c r="P104" s="27">
        <f t="shared" si="11"/>
        <v>90.448814236017668</v>
      </c>
      <c r="Q104" s="28">
        <f t="shared" si="12"/>
        <v>90.448814236017668</v>
      </c>
      <c r="R104" s="29">
        <f t="shared" si="13"/>
        <v>0</v>
      </c>
      <c r="S104">
        <f t="shared" si="14"/>
        <v>1637</v>
      </c>
      <c r="T104">
        <f t="shared" si="15"/>
        <v>28757</v>
      </c>
      <c r="U104" s="22">
        <v>800</v>
      </c>
      <c r="V104" s="15">
        <v>25212</v>
      </c>
      <c r="W104" s="10">
        <v>9543</v>
      </c>
      <c r="X104">
        <v>837</v>
      </c>
      <c r="Y104" s="15">
        <v>3545</v>
      </c>
      <c r="Z104" s="10">
        <v>2670</v>
      </c>
    </row>
    <row r="105" spans="1:26">
      <c r="A105" t="s">
        <v>150</v>
      </c>
      <c r="B105">
        <v>140715</v>
      </c>
      <c r="C105">
        <v>700</v>
      </c>
      <c r="D105" s="22">
        <v>139749</v>
      </c>
      <c r="E105" s="15">
        <v>139749</v>
      </c>
      <c r="F105" s="10">
        <v>0</v>
      </c>
      <c r="G105" s="27">
        <f t="shared" si="8"/>
        <v>99.810020354961964</v>
      </c>
      <c r="H105" s="28">
        <f t="shared" si="9"/>
        <v>99.810020354961964</v>
      </c>
      <c r="I105" s="29">
        <f t="shared" si="10"/>
        <v>0</v>
      </c>
      <c r="J105" t="s">
        <v>263</v>
      </c>
      <c r="K105">
        <v>176965</v>
      </c>
      <c r="L105" s="10">
        <v>20058</v>
      </c>
      <c r="M105">
        <v>139690</v>
      </c>
      <c r="N105" s="15">
        <v>139690</v>
      </c>
      <c r="O105" s="10">
        <v>0</v>
      </c>
      <c r="P105" s="27">
        <f t="shared" si="11"/>
        <v>89.027258184784614</v>
      </c>
      <c r="Q105" s="28">
        <f t="shared" si="12"/>
        <v>89.027258184784614</v>
      </c>
      <c r="R105" s="29">
        <f t="shared" si="13"/>
        <v>0</v>
      </c>
      <c r="S105">
        <f t="shared" si="14"/>
        <v>966</v>
      </c>
      <c r="T105">
        <f t="shared" si="15"/>
        <v>37275</v>
      </c>
      <c r="U105" s="22">
        <v>704</v>
      </c>
      <c r="V105" s="15">
        <v>18329</v>
      </c>
      <c r="W105" s="10">
        <v>11843</v>
      </c>
      <c r="X105">
        <v>262</v>
      </c>
      <c r="Y105" s="15">
        <v>18946</v>
      </c>
      <c r="Z105" s="10">
        <v>15019</v>
      </c>
    </row>
    <row r="106" spans="1:26">
      <c r="A106" t="s">
        <v>151</v>
      </c>
      <c r="B106">
        <v>205783</v>
      </c>
      <c r="C106">
        <v>600</v>
      </c>
      <c r="D106" s="22">
        <v>204966</v>
      </c>
      <c r="E106" s="15">
        <v>204966</v>
      </c>
      <c r="F106" s="10">
        <v>0</v>
      </c>
      <c r="G106" s="27">
        <f t="shared" si="8"/>
        <v>99.894240750939403</v>
      </c>
      <c r="H106" s="28">
        <f t="shared" si="9"/>
        <v>99.894240750939403</v>
      </c>
      <c r="I106" s="29">
        <f t="shared" si="10"/>
        <v>0</v>
      </c>
      <c r="J106" t="s">
        <v>250</v>
      </c>
      <c r="K106">
        <v>218151</v>
      </c>
      <c r="L106" s="10">
        <v>3015</v>
      </c>
      <c r="M106">
        <v>204882</v>
      </c>
      <c r="N106" s="15">
        <v>204882</v>
      </c>
      <c r="O106" s="10">
        <v>0</v>
      </c>
      <c r="P106" s="27">
        <f t="shared" si="11"/>
        <v>95.233712628290945</v>
      </c>
      <c r="Q106" s="28">
        <f t="shared" si="12"/>
        <v>95.233712628290945</v>
      </c>
      <c r="R106" s="29">
        <f t="shared" si="13"/>
        <v>0</v>
      </c>
      <c r="S106">
        <f t="shared" si="14"/>
        <v>817</v>
      </c>
      <c r="T106">
        <f t="shared" si="15"/>
        <v>13269</v>
      </c>
      <c r="U106" s="22">
        <v>626</v>
      </c>
      <c r="V106" s="15">
        <v>9144</v>
      </c>
      <c r="W106" s="10">
        <v>557</v>
      </c>
      <c r="X106">
        <v>191</v>
      </c>
      <c r="Y106" s="15">
        <v>4125</v>
      </c>
      <c r="Z106" s="10">
        <v>2458</v>
      </c>
    </row>
    <row r="107" spans="1:26">
      <c r="A107" t="s">
        <v>152</v>
      </c>
      <c r="B107">
        <v>176483</v>
      </c>
      <c r="C107">
        <v>500</v>
      </c>
      <c r="D107" s="22">
        <v>174591</v>
      </c>
      <c r="E107" s="15">
        <v>174591</v>
      </c>
      <c r="F107" s="10">
        <v>0</v>
      </c>
      <c r="G107" s="27">
        <f t="shared" si="8"/>
        <v>99.209014507083069</v>
      </c>
      <c r="H107" s="28">
        <f t="shared" si="9"/>
        <v>99.209014507083069</v>
      </c>
      <c r="I107" s="29">
        <f t="shared" si="10"/>
        <v>0</v>
      </c>
      <c r="J107" t="s">
        <v>259</v>
      </c>
      <c r="K107">
        <v>180616</v>
      </c>
      <c r="L107" s="10">
        <v>5007</v>
      </c>
      <c r="M107">
        <v>174542</v>
      </c>
      <c r="N107" s="15">
        <v>174542</v>
      </c>
      <c r="O107" s="10">
        <v>0</v>
      </c>
      <c r="P107" s="27">
        <f t="shared" si="11"/>
        <v>99.392400161722918</v>
      </c>
      <c r="Q107" s="28">
        <f t="shared" si="12"/>
        <v>99.392400161722918</v>
      </c>
      <c r="R107" s="29">
        <f t="shared" si="13"/>
        <v>0</v>
      </c>
      <c r="S107">
        <f t="shared" si="14"/>
        <v>1892</v>
      </c>
      <c r="T107">
        <f t="shared" si="15"/>
        <v>6074</v>
      </c>
      <c r="U107" s="22">
        <v>979</v>
      </c>
      <c r="V107" s="15">
        <v>672</v>
      </c>
      <c r="W107" s="10">
        <v>177</v>
      </c>
      <c r="X107">
        <v>913</v>
      </c>
      <c r="Y107" s="15">
        <v>5402</v>
      </c>
      <c r="Z107" s="10">
        <v>4907</v>
      </c>
    </row>
    <row r="108" spans="1:26">
      <c r="A108" t="s">
        <v>153</v>
      </c>
      <c r="B108">
        <v>180631</v>
      </c>
      <c r="C108">
        <v>600</v>
      </c>
      <c r="D108" s="22">
        <v>178181</v>
      </c>
      <c r="E108" s="15">
        <v>176835</v>
      </c>
      <c r="F108" s="10">
        <v>1346</v>
      </c>
      <c r="G108" s="27">
        <f t="shared" si="8"/>
        <v>98.972399197915919</v>
      </c>
      <c r="H108" s="28">
        <f t="shared" si="9"/>
        <v>98.224750181913109</v>
      </c>
      <c r="I108" s="29">
        <f t="shared" si="10"/>
        <v>0.74764901600279954</v>
      </c>
      <c r="J108" t="s">
        <v>269</v>
      </c>
      <c r="K108">
        <v>190848</v>
      </c>
      <c r="L108" s="10">
        <v>6245</v>
      </c>
      <c r="M108">
        <v>178113</v>
      </c>
      <c r="N108" s="15">
        <v>176767</v>
      </c>
      <c r="O108" s="10">
        <v>1346</v>
      </c>
      <c r="P108" s="27">
        <f t="shared" si="11"/>
        <v>96.484347491644229</v>
      </c>
      <c r="Q108" s="28">
        <f t="shared" si="12"/>
        <v>95.755215245689399</v>
      </c>
      <c r="R108" s="29">
        <f t="shared" si="13"/>
        <v>0.72913224595483284</v>
      </c>
      <c r="S108">
        <f t="shared" si="14"/>
        <v>2450</v>
      </c>
      <c r="T108">
        <f t="shared" si="15"/>
        <v>12735</v>
      </c>
      <c r="U108" s="22">
        <v>1470</v>
      </c>
      <c r="V108" s="15">
        <v>9917</v>
      </c>
      <c r="W108" s="10">
        <v>9238</v>
      </c>
      <c r="X108">
        <v>980</v>
      </c>
      <c r="Y108" s="15">
        <v>2818</v>
      </c>
      <c r="Z108" s="10">
        <v>2774</v>
      </c>
    </row>
    <row r="109" spans="1:26">
      <c r="A109" t="s">
        <v>154</v>
      </c>
      <c r="B109">
        <v>111469</v>
      </c>
      <c r="C109">
        <v>300</v>
      </c>
      <c r="D109" s="22">
        <v>90503</v>
      </c>
      <c r="E109" s="15">
        <v>88201</v>
      </c>
      <c r="F109" s="10">
        <v>2302</v>
      </c>
      <c r="G109" s="27">
        <f t="shared" si="8"/>
        <v>81.410285241389232</v>
      </c>
      <c r="H109" s="28">
        <f t="shared" si="9"/>
        <v>79.339564087110617</v>
      </c>
      <c r="I109" s="29">
        <f t="shared" si="10"/>
        <v>2.0707211542786208</v>
      </c>
      <c r="J109" t="s">
        <v>252</v>
      </c>
      <c r="K109">
        <v>105230</v>
      </c>
      <c r="L109" s="10">
        <v>13132</v>
      </c>
      <c r="M109">
        <v>90480</v>
      </c>
      <c r="N109" s="15">
        <v>88178</v>
      </c>
      <c r="O109" s="10">
        <v>2302</v>
      </c>
      <c r="P109" s="27">
        <f t="shared" si="11"/>
        <v>98.243175747573233</v>
      </c>
      <c r="Q109" s="28">
        <f t="shared" si="12"/>
        <v>95.743664357532197</v>
      </c>
      <c r="R109" s="29">
        <f t="shared" si="13"/>
        <v>2.4995113900410431</v>
      </c>
      <c r="S109">
        <f t="shared" si="14"/>
        <v>20966</v>
      </c>
      <c r="T109">
        <f t="shared" si="15"/>
        <v>14750</v>
      </c>
      <c r="U109" s="22">
        <v>628</v>
      </c>
      <c r="V109" s="15">
        <v>1129</v>
      </c>
      <c r="W109" s="10">
        <v>1109</v>
      </c>
      <c r="X109">
        <v>20338</v>
      </c>
      <c r="Y109" s="15">
        <v>13621</v>
      </c>
      <c r="Z109" s="10">
        <v>12050</v>
      </c>
    </row>
    <row r="110" spans="1:26">
      <c r="A110" t="s">
        <v>155</v>
      </c>
      <c r="B110">
        <v>220906</v>
      </c>
      <c r="C110">
        <v>600</v>
      </c>
      <c r="D110" s="22">
        <v>216859</v>
      </c>
      <c r="E110" s="15">
        <v>216859</v>
      </c>
      <c r="F110" s="10">
        <v>0</v>
      </c>
      <c r="G110" s="27">
        <f t="shared" si="8"/>
        <v>98.43535809283452</v>
      </c>
      <c r="H110" s="28">
        <f t="shared" si="9"/>
        <v>98.435358092834505</v>
      </c>
      <c r="I110" s="29">
        <f t="shared" si="10"/>
        <v>0</v>
      </c>
      <c r="J110" t="s">
        <v>257</v>
      </c>
      <c r="K110">
        <v>234772</v>
      </c>
      <c r="L110" s="10">
        <v>12881</v>
      </c>
      <c r="M110">
        <v>216822</v>
      </c>
      <c r="N110" s="15">
        <v>216822</v>
      </c>
      <c r="O110" s="10">
        <v>0</v>
      </c>
      <c r="P110" s="27">
        <f t="shared" si="11"/>
        <v>97.715545019852087</v>
      </c>
      <c r="Q110" s="28">
        <f t="shared" si="12"/>
        <v>97.715545019852087</v>
      </c>
      <c r="R110" s="29">
        <f t="shared" si="13"/>
        <v>0</v>
      </c>
      <c r="S110">
        <f t="shared" si="14"/>
        <v>4047</v>
      </c>
      <c r="T110">
        <f t="shared" si="15"/>
        <v>17950</v>
      </c>
      <c r="U110" s="22">
        <v>1629</v>
      </c>
      <c r="V110" s="15">
        <v>10957</v>
      </c>
      <c r="W110" s="10">
        <v>8981</v>
      </c>
      <c r="X110">
        <v>2418</v>
      </c>
      <c r="Y110" s="15">
        <v>6993</v>
      </c>
      <c r="Z110" s="10">
        <v>5125</v>
      </c>
    </row>
    <row r="111" spans="1:26">
      <c r="A111" t="s">
        <v>156</v>
      </c>
      <c r="B111">
        <v>133126</v>
      </c>
      <c r="C111">
        <v>1000</v>
      </c>
      <c r="D111" s="22">
        <v>111541</v>
      </c>
      <c r="E111" s="15">
        <v>111541</v>
      </c>
      <c r="F111" s="10">
        <v>0</v>
      </c>
      <c r="G111" s="27">
        <f t="shared" si="8"/>
        <v>84.420174681743191</v>
      </c>
      <c r="H111" s="28">
        <f t="shared" si="9"/>
        <v>84.420174681743191</v>
      </c>
      <c r="I111" s="29">
        <f t="shared" si="10"/>
        <v>0</v>
      </c>
      <c r="J111" t="s">
        <v>252</v>
      </c>
      <c r="K111">
        <v>168099</v>
      </c>
      <c r="L111" s="10">
        <v>33174</v>
      </c>
      <c r="M111">
        <v>111506</v>
      </c>
      <c r="N111" s="15">
        <v>111506</v>
      </c>
      <c r="O111" s="10">
        <v>0</v>
      </c>
      <c r="P111" s="27">
        <f t="shared" si="11"/>
        <v>82.642949786918663</v>
      </c>
      <c r="Q111" s="28">
        <f t="shared" si="12"/>
        <v>82.642949786918663</v>
      </c>
      <c r="R111" s="29">
        <f t="shared" si="13"/>
        <v>0</v>
      </c>
      <c r="S111">
        <f t="shared" si="14"/>
        <v>21585</v>
      </c>
      <c r="T111">
        <f t="shared" si="15"/>
        <v>56593</v>
      </c>
      <c r="U111" s="22">
        <v>9152</v>
      </c>
      <c r="V111" s="15">
        <v>32129</v>
      </c>
      <c r="W111" s="10">
        <v>30017</v>
      </c>
      <c r="X111">
        <v>12433</v>
      </c>
      <c r="Y111" s="15">
        <v>24464</v>
      </c>
      <c r="Z111" s="10">
        <v>22726</v>
      </c>
    </row>
    <row r="112" spans="1:26">
      <c r="A112" t="s">
        <v>157</v>
      </c>
      <c r="B112">
        <v>187283</v>
      </c>
      <c r="C112">
        <v>800</v>
      </c>
      <c r="D112" s="22">
        <v>185373</v>
      </c>
      <c r="E112" s="15">
        <v>185373</v>
      </c>
      <c r="F112" s="10">
        <v>0</v>
      </c>
      <c r="G112" s="27">
        <f t="shared" si="8"/>
        <v>99.404771480510291</v>
      </c>
      <c r="H112" s="28">
        <f t="shared" si="9"/>
        <v>99.404771480510291</v>
      </c>
      <c r="I112" s="29">
        <f t="shared" si="10"/>
        <v>0</v>
      </c>
      <c r="J112" t="s">
        <v>250</v>
      </c>
      <c r="K112">
        <v>192452</v>
      </c>
      <c r="L112" s="10">
        <v>1822</v>
      </c>
      <c r="M112">
        <v>185327</v>
      </c>
      <c r="N112" s="15">
        <v>185327</v>
      </c>
      <c r="O112" s="10">
        <v>0</v>
      </c>
      <c r="P112" s="27">
        <f t="shared" si="11"/>
        <v>97.218171326653732</v>
      </c>
      <c r="Q112" s="28">
        <f t="shared" si="12"/>
        <v>97.218171326653732</v>
      </c>
      <c r="R112" s="29">
        <f t="shared" si="13"/>
        <v>0</v>
      </c>
      <c r="S112">
        <f t="shared" si="14"/>
        <v>1910</v>
      </c>
      <c r="T112">
        <f t="shared" si="15"/>
        <v>7125</v>
      </c>
      <c r="U112" s="22">
        <v>1389</v>
      </c>
      <c r="V112" s="15">
        <v>4064</v>
      </c>
      <c r="W112" s="10">
        <v>0</v>
      </c>
      <c r="X112">
        <v>521</v>
      </c>
      <c r="Y112" s="15">
        <v>3061</v>
      </c>
      <c r="Z112" s="10">
        <v>1822</v>
      </c>
    </row>
    <row r="113" spans="1:26">
      <c r="A113" t="s">
        <v>273</v>
      </c>
      <c r="B113">
        <v>165225</v>
      </c>
      <c r="C113">
        <v>600</v>
      </c>
      <c r="D113" s="22">
        <v>154855</v>
      </c>
      <c r="E113" s="15">
        <v>154855</v>
      </c>
      <c r="F113" s="10">
        <v>0</v>
      </c>
      <c r="G113" s="27">
        <f t="shared" si="8"/>
        <v>94.065299924069862</v>
      </c>
      <c r="H113" s="28">
        <f t="shared" si="9"/>
        <v>94.065299924069862</v>
      </c>
      <c r="I113" s="29">
        <f t="shared" si="10"/>
        <v>0</v>
      </c>
      <c r="J113" t="s">
        <v>263</v>
      </c>
      <c r="K113">
        <v>164342</v>
      </c>
      <c r="L113" s="10">
        <v>5016</v>
      </c>
      <c r="M113">
        <v>154781</v>
      </c>
      <c r="N113" s="15">
        <v>154781</v>
      </c>
      <c r="O113" s="10">
        <v>0</v>
      </c>
      <c r="P113" s="27">
        <f t="shared" si="11"/>
        <v>97.147358246613862</v>
      </c>
      <c r="Q113" s="28">
        <f t="shared" si="12"/>
        <v>97.147358246613862</v>
      </c>
      <c r="R113" s="29">
        <f t="shared" si="13"/>
        <v>0</v>
      </c>
      <c r="S113">
        <f t="shared" si="14"/>
        <v>10370</v>
      </c>
      <c r="T113">
        <f t="shared" si="15"/>
        <v>9561</v>
      </c>
      <c r="U113" s="22">
        <v>2101</v>
      </c>
      <c r="V113" s="15">
        <v>6549</v>
      </c>
      <c r="W113" s="10">
        <v>4063</v>
      </c>
      <c r="X113">
        <v>8269</v>
      </c>
      <c r="Y113" s="15">
        <v>3012</v>
      </c>
      <c r="Z113" s="10">
        <v>1500</v>
      </c>
    </row>
    <row r="114" spans="1:26">
      <c r="A114" t="s">
        <v>158</v>
      </c>
      <c r="B114">
        <v>175991</v>
      </c>
      <c r="C114">
        <v>0</v>
      </c>
      <c r="D114" s="22">
        <v>174133</v>
      </c>
      <c r="E114" s="15">
        <v>174133</v>
      </c>
      <c r="F114" s="10">
        <v>0</v>
      </c>
      <c r="G114" s="27">
        <f t="shared" si="8"/>
        <v>98.944264195328174</v>
      </c>
      <c r="H114" s="28">
        <f t="shared" si="9"/>
        <v>98.944264195328174</v>
      </c>
      <c r="I114" s="29">
        <f t="shared" si="10"/>
        <v>0</v>
      </c>
      <c r="J114" t="s">
        <v>257</v>
      </c>
      <c r="K114">
        <v>197134</v>
      </c>
      <c r="L114" s="10">
        <v>20922</v>
      </c>
      <c r="M114">
        <v>174082</v>
      </c>
      <c r="N114" s="15">
        <v>174082</v>
      </c>
      <c r="O114" s="10">
        <v>0</v>
      </c>
      <c r="P114" s="27">
        <f t="shared" si="11"/>
        <v>98.791228747190885</v>
      </c>
      <c r="Q114" s="28">
        <f t="shared" si="12"/>
        <v>98.791228747190885</v>
      </c>
      <c r="R114" s="29">
        <f t="shared" si="13"/>
        <v>0</v>
      </c>
      <c r="S114">
        <f t="shared" si="14"/>
        <v>1858</v>
      </c>
      <c r="T114">
        <f t="shared" si="15"/>
        <v>23052</v>
      </c>
      <c r="U114" s="22">
        <v>0</v>
      </c>
      <c r="V114" s="15">
        <v>0</v>
      </c>
      <c r="W114" s="10">
        <v>0</v>
      </c>
      <c r="X114">
        <v>1858</v>
      </c>
      <c r="Y114" s="15">
        <v>23052</v>
      </c>
      <c r="Z114" s="10">
        <v>20922</v>
      </c>
    </row>
    <row r="115" spans="1:26">
      <c r="A115" t="s">
        <v>160</v>
      </c>
      <c r="B115">
        <v>183409</v>
      </c>
      <c r="C115">
        <v>0</v>
      </c>
      <c r="D115" s="22">
        <v>183278</v>
      </c>
      <c r="E115" s="15">
        <v>183278</v>
      </c>
      <c r="F115" s="10">
        <v>0</v>
      </c>
      <c r="G115" s="27">
        <f t="shared" si="8"/>
        <v>99.928574933618307</v>
      </c>
      <c r="H115" s="28">
        <f t="shared" si="9"/>
        <v>99.928574933618307</v>
      </c>
      <c r="I115" s="29">
        <f t="shared" si="10"/>
        <v>0</v>
      </c>
      <c r="J115" t="s">
        <v>255</v>
      </c>
      <c r="K115">
        <v>185498</v>
      </c>
      <c r="L115" s="10">
        <v>2210</v>
      </c>
      <c r="M115">
        <v>183190</v>
      </c>
      <c r="N115" s="15">
        <v>183190</v>
      </c>
      <c r="O115" s="10">
        <v>0</v>
      </c>
      <c r="P115" s="27">
        <f t="shared" si="11"/>
        <v>99.946532233424989</v>
      </c>
      <c r="Q115" s="28">
        <f t="shared" si="12"/>
        <v>99.946532233424989</v>
      </c>
      <c r="R115" s="29">
        <f t="shared" si="13"/>
        <v>0</v>
      </c>
      <c r="S115">
        <f t="shared" si="14"/>
        <v>131</v>
      </c>
      <c r="T115">
        <f t="shared" si="15"/>
        <v>2308</v>
      </c>
      <c r="U115" s="22">
        <v>0</v>
      </c>
      <c r="V115" s="15">
        <v>0</v>
      </c>
      <c r="W115" s="10">
        <v>0</v>
      </c>
      <c r="X115">
        <v>131</v>
      </c>
      <c r="Y115" s="15">
        <v>2308</v>
      </c>
      <c r="Z115" s="10">
        <v>2210</v>
      </c>
    </row>
    <row r="116" spans="1:26">
      <c r="A116" t="s">
        <v>161</v>
      </c>
      <c r="B116">
        <v>182438</v>
      </c>
      <c r="C116">
        <v>0</v>
      </c>
      <c r="D116" s="22">
        <v>182172</v>
      </c>
      <c r="E116" s="15">
        <v>182172</v>
      </c>
      <c r="F116" s="10">
        <v>0</v>
      </c>
      <c r="G116" s="27">
        <f t="shared" si="8"/>
        <v>99.854197042282848</v>
      </c>
      <c r="H116" s="28">
        <f t="shared" si="9"/>
        <v>99.854197042282863</v>
      </c>
      <c r="I116" s="29">
        <f t="shared" si="10"/>
        <v>0</v>
      </c>
      <c r="J116" t="s">
        <v>257</v>
      </c>
      <c r="K116">
        <v>182260</v>
      </c>
      <c r="L116" s="10">
        <v>100</v>
      </c>
      <c r="M116">
        <v>182160</v>
      </c>
      <c r="N116" s="15">
        <v>182160</v>
      </c>
      <c r="O116" s="10">
        <v>0</v>
      </c>
      <c r="P116" s="27">
        <f t="shared" si="11"/>
        <v>100</v>
      </c>
      <c r="Q116" s="28">
        <f t="shared" si="12"/>
        <v>100</v>
      </c>
      <c r="R116" s="29">
        <f t="shared" si="13"/>
        <v>0</v>
      </c>
      <c r="S116">
        <f t="shared" si="14"/>
        <v>266</v>
      </c>
      <c r="T116">
        <f t="shared" si="15"/>
        <v>100</v>
      </c>
      <c r="U116" s="22">
        <v>0</v>
      </c>
      <c r="V116" s="15">
        <v>0</v>
      </c>
      <c r="W116" s="10">
        <v>0</v>
      </c>
      <c r="X116">
        <v>266</v>
      </c>
      <c r="Y116" s="15">
        <v>100</v>
      </c>
      <c r="Z116" s="10">
        <v>100</v>
      </c>
    </row>
    <row r="117" spans="1:26">
      <c r="A117" t="s">
        <v>162</v>
      </c>
      <c r="B117">
        <v>178099</v>
      </c>
      <c r="C117">
        <v>500</v>
      </c>
      <c r="D117" s="22">
        <v>176583</v>
      </c>
      <c r="E117" s="15">
        <v>176583</v>
      </c>
      <c r="F117" s="10">
        <v>0</v>
      </c>
      <c r="G117" s="27">
        <f t="shared" si="8"/>
        <v>99.427924706783259</v>
      </c>
      <c r="H117" s="28">
        <f t="shared" si="9"/>
        <v>99.427924706783259</v>
      </c>
      <c r="I117" s="29">
        <f t="shared" si="10"/>
        <v>0</v>
      </c>
      <c r="J117" t="s">
        <v>250</v>
      </c>
      <c r="K117">
        <v>191727</v>
      </c>
      <c r="L117" s="10">
        <v>3135</v>
      </c>
      <c r="M117">
        <v>176522</v>
      </c>
      <c r="N117" s="15">
        <v>176522</v>
      </c>
      <c r="O117" s="10">
        <v>0</v>
      </c>
      <c r="P117" s="27">
        <f t="shared" si="11"/>
        <v>93.599940612539243</v>
      </c>
      <c r="Q117" s="28">
        <f t="shared" si="12"/>
        <v>93.599940612539243</v>
      </c>
      <c r="R117" s="29">
        <f t="shared" si="13"/>
        <v>0</v>
      </c>
      <c r="S117">
        <f t="shared" si="14"/>
        <v>1516</v>
      </c>
      <c r="T117">
        <f t="shared" si="15"/>
        <v>15205</v>
      </c>
      <c r="U117" s="22">
        <v>984</v>
      </c>
      <c r="V117" s="15">
        <v>7676</v>
      </c>
      <c r="W117" s="10">
        <v>0</v>
      </c>
      <c r="X117">
        <v>532</v>
      </c>
      <c r="Y117" s="15">
        <v>7529</v>
      </c>
      <c r="Z117" s="10">
        <v>3135</v>
      </c>
    </row>
    <row r="118" spans="1:26">
      <c r="A118" t="s">
        <v>163</v>
      </c>
      <c r="B118">
        <v>154215</v>
      </c>
      <c r="C118">
        <v>800</v>
      </c>
      <c r="D118" s="22">
        <v>145532</v>
      </c>
      <c r="E118" s="15">
        <v>145532</v>
      </c>
      <c r="F118" s="10">
        <v>0</v>
      </c>
      <c r="G118" s="27">
        <f t="shared" si="8"/>
        <v>94.861649773490214</v>
      </c>
      <c r="H118" s="28">
        <f t="shared" si="9"/>
        <v>94.8616497734902</v>
      </c>
      <c r="I118" s="29">
        <f t="shared" si="10"/>
        <v>0</v>
      </c>
      <c r="J118" t="s">
        <v>254</v>
      </c>
      <c r="K118">
        <v>149372</v>
      </c>
      <c r="L118" s="10">
        <v>1677</v>
      </c>
      <c r="M118">
        <v>145525</v>
      </c>
      <c r="N118" s="15">
        <v>145525</v>
      </c>
      <c r="O118" s="10">
        <v>0</v>
      </c>
      <c r="P118" s="27">
        <f t="shared" si="11"/>
        <v>98.530755949761328</v>
      </c>
      <c r="Q118" s="28">
        <f t="shared" si="12"/>
        <v>98.530755949761328</v>
      </c>
      <c r="R118" s="29">
        <f t="shared" si="13"/>
        <v>0</v>
      </c>
      <c r="S118">
        <f t="shared" si="14"/>
        <v>8683</v>
      </c>
      <c r="T118">
        <f t="shared" si="15"/>
        <v>3847</v>
      </c>
      <c r="U118" s="22">
        <v>7338</v>
      </c>
      <c r="V118" s="15">
        <v>1271</v>
      </c>
      <c r="W118" s="10">
        <v>280</v>
      </c>
      <c r="X118">
        <v>1345</v>
      </c>
      <c r="Y118" s="15">
        <v>2576</v>
      </c>
      <c r="Z118" s="10">
        <v>1577</v>
      </c>
    </row>
    <row r="119" spans="1:26">
      <c r="A119" t="s">
        <v>164</v>
      </c>
      <c r="B119">
        <v>162485</v>
      </c>
      <c r="C119">
        <v>500</v>
      </c>
      <c r="D119" s="22">
        <v>117963</v>
      </c>
      <c r="E119" s="15">
        <v>117963</v>
      </c>
      <c r="F119" s="10">
        <v>0</v>
      </c>
      <c r="G119" s="27">
        <f t="shared" si="8"/>
        <v>72.823409574960635</v>
      </c>
      <c r="H119" s="28">
        <f t="shared" si="9"/>
        <v>72.82340957496065</v>
      </c>
      <c r="I119" s="29">
        <f t="shared" si="10"/>
        <v>0</v>
      </c>
      <c r="J119" t="s">
        <v>254</v>
      </c>
      <c r="K119">
        <v>138994</v>
      </c>
      <c r="L119" s="10">
        <v>17290</v>
      </c>
      <c r="M119">
        <v>117889</v>
      </c>
      <c r="N119" s="15">
        <v>117889</v>
      </c>
      <c r="O119" s="10">
        <v>0</v>
      </c>
      <c r="P119" s="27">
        <f t="shared" si="11"/>
        <v>96.865345428252155</v>
      </c>
      <c r="Q119" s="28">
        <f t="shared" si="12"/>
        <v>96.865345428252155</v>
      </c>
      <c r="R119" s="29">
        <f t="shared" si="13"/>
        <v>0</v>
      </c>
      <c r="S119">
        <f t="shared" si="14"/>
        <v>44522</v>
      </c>
      <c r="T119">
        <f t="shared" si="15"/>
        <v>21105</v>
      </c>
      <c r="U119" s="22">
        <v>40640</v>
      </c>
      <c r="V119" s="15">
        <v>17396</v>
      </c>
      <c r="W119" s="10">
        <v>17396</v>
      </c>
      <c r="X119">
        <v>3882</v>
      </c>
      <c r="Y119" s="15">
        <v>3709</v>
      </c>
      <c r="Z119" s="10">
        <v>3030</v>
      </c>
    </row>
    <row r="120" spans="1:26">
      <c r="A120" t="s">
        <v>165</v>
      </c>
      <c r="B120">
        <v>165945</v>
      </c>
      <c r="C120">
        <v>1300</v>
      </c>
      <c r="D120" s="22">
        <v>153497</v>
      </c>
      <c r="E120" s="15">
        <v>144574</v>
      </c>
      <c r="F120" s="10">
        <v>8923</v>
      </c>
      <c r="G120" s="27">
        <f t="shared" si="8"/>
        <v>93.229068602144011</v>
      </c>
      <c r="H120" s="28">
        <f t="shared" si="9"/>
        <v>87.809529593974915</v>
      </c>
      <c r="I120" s="29">
        <f t="shared" si="10"/>
        <v>5.4195390081690915</v>
      </c>
      <c r="J120" t="s">
        <v>263</v>
      </c>
      <c r="K120">
        <v>169662</v>
      </c>
      <c r="L120" s="10">
        <v>9996</v>
      </c>
      <c r="M120">
        <v>153471</v>
      </c>
      <c r="N120" s="15">
        <v>144548</v>
      </c>
      <c r="O120" s="10">
        <v>8923</v>
      </c>
      <c r="P120" s="27">
        <f t="shared" si="11"/>
        <v>96.1200255533426</v>
      </c>
      <c r="Q120" s="28">
        <f t="shared" si="12"/>
        <v>90.531484473839143</v>
      </c>
      <c r="R120" s="29">
        <f t="shared" si="13"/>
        <v>5.5885410795034636</v>
      </c>
      <c r="S120">
        <f t="shared" si="14"/>
        <v>12448</v>
      </c>
      <c r="T120">
        <f t="shared" si="15"/>
        <v>16191</v>
      </c>
      <c r="U120" s="22">
        <v>4435</v>
      </c>
      <c r="V120" s="15">
        <v>9094</v>
      </c>
      <c r="W120" s="10">
        <v>7568</v>
      </c>
      <c r="X120">
        <v>8013</v>
      </c>
      <c r="Y120" s="15">
        <v>7097</v>
      </c>
      <c r="Z120" s="10">
        <v>4582</v>
      </c>
    </row>
    <row r="121" spans="1:26">
      <c r="A121" t="s">
        <v>166</v>
      </c>
      <c r="B121">
        <v>171898</v>
      </c>
      <c r="C121">
        <v>0</v>
      </c>
      <c r="D121" s="22">
        <v>171618</v>
      </c>
      <c r="E121" s="15">
        <v>171618</v>
      </c>
      <c r="F121" s="10">
        <v>0</v>
      </c>
      <c r="G121" s="27">
        <f t="shared" si="8"/>
        <v>99.837112706372395</v>
      </c>
      <c r="H121" s="28">
        <f t="shared" si="9"/>
        <v>99.83711270637238</v>
      </c>
      <c r="I121" s="29">
        <f t="shared" si="10"/>
        <v>0</v>
      </c>
      <c r="J121" t="s">
        <v>270</v>
      </c>
      <c r="K121">
        <v>181659</v>
      </c>
      <c r="L121" s="10">
        <v>9488</v>
      </c>
      <c r="M121">
        <v>171558</v>
      </c>
      <c r="N121" s="15">
        <v>171558</v>
      </c>
      <c r="O121" s="10">
        <v>0</v>
      </c>
      <c r="P121" s="27">
        <f t="shared" si="11"/>
        <v>99.643958622532253</v>
      </c>
      <c r="Q121" s="28">
        <f t="shared" si="12"/>
        <v>99.643958622532253</v>
      </c>
      <c r="R121" s="29">
        <f t="shared" si="13"/>
        <v>0</v>
      </c>
      <c r="S121">
        <f t="shared" si="14"/>
        <v>280</v>
      </c>
      <c r="T121">
        <f t="shared" si="15"/>
        <v>10101</v>
      </c>
      <c r="U121" s="22">
        <v>0</v>
      </c>
      <c r="V121" s="15">
        <v>0</v>
      </c>
      <c r="W121" s="10">
        <v>0</v>
      </c>
      <c r="X121">
        <v>280</v>
      </c>
      <c r="Y121" s="15">
        <v>10101</v>
      </c>
      <c r="Z121" s="10">
        <v>9488</v>
      </c>
    </row>
    <row r="122" spans="1:26">
      <c r="A122" t="s">
        <v>167</v>
      </c>
      <c r="B122">
        <v>194283</v>
      </c>
      <c r="C122">
        <v>0</v>
      </c>
      <c r="D122" s="22">
        <v>194219</v>
      </c>
      <c r="E122" s="15">
        <v>194219</v>
      </c>
      <c r="F122" s="10">
        <v>0</v>
      </c>
      <c r="G122" s="27">
        <f t="shared" si="8"/>
        <v>99.967058363315374</v>
      </c>
      <c r="H122" s="28">
        <f t="shared" si="9"/>
        <v>99.967058363315374</v>
      </c>
      <c r="I122" s="29">
        <f t="shared" si="10"/>
        <v>0</v>
      </c>
      <c r="J122" t="s">
        <v>272</v>
      </c>
      <c r="K122">
        <v>215662</v>
      </c>
      <c r="L122" s="10">
        <v>21511</v>
      </c>
      <c r="M122">
        <v>194130</v>
      </c>
      <c r="N122" s="15">
        <v>194130</v>
      </c>
      <c r="O122" s="10">
        <v>0</v>
      </c>
      <c r="P122" s="27">
        <f t="shared" si="11"/>
        <v>99.989183676622829</v>
      </c>
      <c r="Q122" s="28">
        <f t="shared" si="12"/>
        <v>99.989183676622829</v>
      </c>
      <c r="R122" s="29">
        <f t="shared" si="13"/>
        <v>0</v>
      </c>
      <c r="S122">
        <f t="shared" si="14"/>
        <v>64</v>
      </c>
      <c r="T122">
        <f t="shared" si="15"/>
        <v>21532</v>
      </c>
      <c r="U122" s="22">
        <v>0</v>
      </c>
      <c r="V122" s="15">
        <v>0</v>
      </c>
      <c r="W122" s="10">
        <v>0</v>
      </c>
      <c r="X122">
        <v>64</v>
      </c>
      <c r="Y122" s="15">
        <v>21532</v>
      </c>
      <c r="Z122" s="10">
        <v>21511</v>
      </c>
    </row>
    <row r="123" spans="1:26">
      <c r="A123" t="s">
        <v>169</v>
      </c>
      <c r="B123">
        <v>192917</v>
      </c>
      <c r="C123">
        <v>0</v>
      </c>
      <c r="D123" s="22">
        <v>192781</v>
      </c>
      <c r="E123" s="15">
        <v>192781</v>
      </c>
      <c r="F123" s="10">
        <v>0</v>
      </c>
      <c r="G123" s="27">
        <f t="shared" si="8"/>
        <v>99.929503361549266</v>
      </c>
      <c r="H123" s="28">
        <f t="shared" si="9"/>
        <v>99.929503361549266</v>
      </c>
      <c r="I123" s="29">
        <f t="shared" si="10"/>
        <v>0</v>
      </c>
      <c r="J123" t="s">
        <v>274</v>
      </c>
      <c r="K123">
        <v>192795</v>
      </c>
      <c r="L123" s="10">
        <v>0</v>
      </c>
      <c r="M123">
        <v>192702</v>
      </c>
      <c r="N123" s="15">
        <v>192702</v>
      </c>
      <c r="O123" s="10">
        <v>0</v>
      </c>
      <c r="P123" s="27">
        <f t="shared" si="11"/>
        <v>99.951762234497778</v>
      </c>
      <c r="Q123" s="28">
        <f t="shared" si="12"/>
        <v>99.951762234497778</v>
      </c>
      <c r="R123" s="29">
        <f t="shared" si="13"/>
        <v>0</v>
      </c>
      <c r="S123">
        <f t="shared" si="14"/>
        <v>136</v>
      </c>
      <c r="T123">
        <f t="shared" si="15"/>
        <v>93</v>
      </c>
      <c r="U123" s="22">
        <v>0</v>
      </c>
      <c r="V123" s="15">
        <v>0</v>
      </c>
      <c r="W123" s="10">
        <v>0</v>
      </c>
      <c r="X123">
        <v>136</v>
      </c>
      <c r="Y123" s="15">
        <v>93</v>
      </c>
      <c r="Z123" s="10">
        <v>0</v>
      </c>
    </row>
    <row r="124" spans="1:26">
      <c r="A124" t="s">
        <v>171</v>
      </c>
      <c r="B124">
        <v>180505</v>
      </c>
      <c r="C124">
        <v>0</v>
      </c>
      <c r="D124" s="22">
        <v>179678</v>
      </c>
      <c r="E124" s="15">
        <v>179678</v>
      </c>
      <c r="F124" s="10">
        <v>0</v>
      </c>
      <c r="G124" s="27">
        <f t="shared" si="8"/>
        <v>99.541840946234174</v>
      </c>
      <c r="H124" s="28">
        <f t="shared" si="9"/>
        <v>99.541840946234174</v>
      </c>
      <c r="I124" s="29">
        <f t="shared" si="10"/>
        <v>0</v>
      </c>
      <c r="J124" t="s">
        <v>257</v>
      </c>
      <c r="K124">
        <v>191878</v>
      </c>
      <c r="L124" s="10">
        <v>9300</v>
      </c>
      <c r="M124">
        <v>179667</v>
      </c>
      <c r="N124" s="15">
        <v>179667</v>
      </c>
      <c r="O124" s="10">
        <v>0</v>
      </c>
      <c r="P124" s="27">
        <f t="shared" si="11"/>
        <v>98.40561294350907</v>
      </c>
      <c r="Q124" s="28">
        <f t="shared" si="12"/>
        <v>98.40561294350907</v>
      </c>
      <c r="R124" s="29">
        <f t="shared" si="13"/>
        <v>0</v>
      </c>
      <c r="S124">
        <f t="shared" si="14"/>
        <v>827</v>
      </c>
      <c r="T124">
        <f t="shared" si="15"/>
        <v>12211</v>
      </c>
      <c r="U124" s="22">
        <v>0</v>
      </c>
      <c r="V124" s="15">
        <v>0</v>
      </c>
      <c r="W124" s="10">
        <v>0</v>
      </c>
      <c r="X124">
        <v>827</v>
      </c>
      <c r="Y124" s="15">
        <v>12211</v>
      </c>
      <c r="Z124" s="10">
        <v>9300</v>
      </c>
    </row>
    <row r="125" spans="1:26">
      <c r="A125" t="s">
        <v>172</v>
      </c>
      <c r="B125">
        <v>209507</v>
      </c>
      <c r="C125">
        <v>0</v>
      </c>
      <c r="D125" s="22">
        <v>209436</v>
      </c>
      <c r="E125" s="15">
        <v>209436</v>
      </c>
      <c r="F125" s="10">
        <v>0</v>
      </c>
      <c r="G125" s="27">
        <f t="shared" si="8"/>
        <v>99.966110917534976</v>
      </c>
      <c r="H125" s="28">
        <f t="shared" si="9"/>
        <v>99.966110917534976</v>
      </c>
      <c r="I125" s="29">
        <f t="shared" si="10"/>
        <v>0</v>
      </c>
      <c r="J125" t="s">
        <v>250</v>
      </c>
      <c r="K125">
        <v>209482</v>
      </c>
      <c r="L125" s="10">
        <v>100</v>
      </c>
      <c r="M125">
        <v>209346</v>
      </c>
      <c r="N125" s="15">
        <v>209346</v>
      </c>
      <c r="O125" s="10">
        <v>0</v>
      </c>
      <c r="P125" s="27">
        <f t="shared" si="11"/>
        <v>99.982806544975219</v>
      </c>
      <c r="Q125" s="28">
        <f t="shared" si="12"/>
        <v>99.982806544975219</v>
      </c>
      <c r="R125" s="29">
        <f t="shared" si="13"/>
        <v>0</v>
      </c>
      <c r="S125">
        <f t="shared" si="14"/>
        <v>71</v>
      </c>
      <c r="T125">
        <f t="shared" si="15"/>
        <v>136</v>
      </c>
      <c r="U125" s="22">
        <v>0</v>
      </c>
      <c r="V125" s="15">
        <v>0</v>
      </c>
      <c r="W125" s="10">
        <v>0</v>
      </c>
      <c r="X125">
        <v>71</v>
      </c>
      <c r="Y125" s="15">
        <v>136</v>
      </c>
      <c r="Z125" s="10">
        <v>100</v>
      </c>
    </row>
    <row r="126" spans="1:26">
      <c r="A126" t="s">
        <v>173</v>
      </c>
      <c r="B126">
        <v>205052</v>
      </c>
      <c r="C126">
        <v>0</v>
      </c>
      <c r="D126" s="22">
        <v>204800</v>
      </c>
      <c r="E126" s="15">
        <v>204800</v>
      </c>
      <c r="F126" s="10">
        <v>0</v>
      </c>
      <c r="G126" s="27">
        <f t="shared" si="8"/>
        <v>99.877104344263884</v>
      </c>
      <c r="H126" s="28">
        <f t="shared" si="9"/>
        <v>99.877104344263898</v>
      </c>
      <c r="I126" s="29">
        <f t="shared" si="10"/>
        <v>0</v>
      </c>
      <c r="J126" t="s">
        <v>253</v>
      </c>
      <c r="K126">
        <v>228253</v>
      </c>
      <c r="L126" s="10">
        <v>23515</v>
      </c>
      <c r="M126">
        <v>204738</v>
      </c>
      <c r="N126" s="15">
        <v>204738</v>
      </c>
      <c r="O126" s="10">
        <v>0</v>
      </c>
      <c r="P126" s="27">
        <f t="shared" si="11"/>
        <v>100</v>
      </c>
      <c r="Q126" s="28">
        <f t="shared" si="12"/>
        <v>100</v>
      </c>
      <c r="R126" s="29">
        <f t="shared" si="13"/>
        <v>0</v>
      </c>
      <c r="S126">
        <f t="shared" si="14"/>
        <v>252</v>
      </c>
      <c r="T126">
        <f t="shared" si="15"/>
        <v>23515</v>
      </c>
      <c r="U126" s="22">
        <v>0</v>
      </c>
      <c r="V126" s="15">
        <v>0</v>
      </c>
      <c r="W126" s="10">
        <v>0</v>
      </c>
      <c r="X126">
        <v>252</v>
      </c>
      <c r="Y126" s="15">
        <v>23515</v>
      </c>
      <c r="Z126" s="10">
        <v>23515</v>
      </c>
    </row>
    <row r="127" spans="1:26">
      <c r="A127" t="s">
        <v>174</v>
      </c>
      <c r="B127">
        <v>189904</v>
      </c>
      <c r="C127">
        <v>0</v>
      </c>
      <c r="D127" s="22">
        <v>189904</v>
      </c>
      <c r="E127" s="15">
        <v>189904</v>
      </c>
      <c r="F127" s="10">
        <v>0</v>
      </c>
      <c r="G127" s="27">
        <f t="shared" si="8"/>
        <v>100</v>
      </c>
      <c r="H127" s="28">
        <f t="shared" si="9"/>
        <v>100</v>
      </c>
      <c r="I127" s="29">
        <f t="shared" si="10"/>
        <v>0</v>
      </c>
      <c r="J127" t="s">
        <v>272</v>
      </c>
      <c r="K127">
        <v>189902</v>
      </c>
      <c r="L127" s="10">
        <v>0</v>
      </c>
      <c r="M127">
        <v>189902</v>
      </c>
      <c r="N127" s="15">
        <v>189902</v>
      </c>
      <c r="O127" s="10">
        <v>0</v>
      </c>
      <c r="P127" s="27">
        <f t="shared" si="11"/>
        <v>100</v>
      </c>
      <c r="Q127" s="28">
        <f t="shared" si="12"/>
        <v>100</v>
      </c>
      <c r="R127" s="29">
        <f t="shared" si="13"/>
        <v>0</v>
      </c>
      <c r="S127">
        <f t="shared" si="14"/>
        <v>0</v>
      </c>
      <c r="T127">
        <f t="shared" si="15"/>
        <v>0</v>
      </c>
      <c r="U127" s="22">
        <v>0</v>
      </c>
      <c r="V127" s="15">
        <v>0</v>
      </c>
      <c r="W127" s="10">
        <v>0</v>
      </c>
      <c r="X127">
        <v>0</v>
      </c>
      <c r="Y127" s="15">
        <v>0</v>
      </c>
      <c r="Z127" s="10">
        <v>0</v>
      </c>
    </row>
    <row r="128" spans="1:26">
      <c r="A128" t="s">
        <v>175</v>
      </c>
      <c r="B128">
        <v>162309</v>
      </c>
      <c r="C128">
        <v>0</v>
      </c>
      <c r="D128" s="22">
        <v>161642</v>
      </c>
      <c r="E128" s="15">
        <v>161642</v>
      </c>
      <c r="F128" s="10">
        <v>0</v>
      </c>
      <c r="G128" s="27">
        <f t="shared" si="8"/>
        <v>99.589055443629121</v>
      </c>
      <c r="H128" s="28">
        <f t="shared" si="9"/>
        <v>99.589055443629121</v>
      </c>
      <c r="I128" s="29">
        <f t="shared" si="10"/>
        <v>0</v>
      </c>
      <c r="J128" t="s">
        <v>270</v>
      </c>
      <c r="K128">
        <v>166162</v>
      </c>
      <c r="L128" s="10">
        <v>4606</v>
      </c>
      <c r="M128">
        <v>161556</v>
      </c>
      <c r="N128" s="15">
        <v>161556</v>
      </c>
      <c r="O128" s="10">
        <v>0</v>
      </c>
      <c r="P128" s="27">
        <f t="shared" si="11"/>
        <v>100</v>
      </c>
      <c r="Q128" s="28">
        <f t="shared" si="12"/>
        <v>100</v>
      </c>
      <c r="R128" s="29">
        <f t="shared" si="13"/>
        <v>0</v>
      </c>
      <c r="S128">
        <f t="shared" si="14"/>
        <v>667</v>
      </c>
      <c r="T128">
        <f t="shared" si="15"/>
        <v>4606</v>
      </c>
      <c r="U128" s="22">
        <v>0</v>
      </c>
      <c r="V128" s="15">
        <v>0</v>
      </c>
      <c r="W128" s="10">
        <v>0</v>
      </c>
      <c r="X128">
        <v>667</v>
      </c>
      <c r="Y128" s="15">
        <v>4606</v>
      </c>
      <c r="Z128" s="10">
        <v>4606</v>
      </c>
    </row>
    <row r="129" spans="1:26">
      <c r="A129" t="s">
        <v>176</v>
      </c>
      <c r="B129">
        <v>180541</v>
      </c>
      <c r="C129">
        <v>601</v>
      </c>
      <c r="D129" s="22">
        <v>173817</v>
      </c>
      <c r="E129" s="15">
        <v>173817</v>
      </c>
      <c r="F129" s="10">
        <v>0</v>
      </c>
      <c r="G129" s="27">
        <f t="shared" si="8"/>
        <v>96.597199066355458</v>
      </c>
      <c r="H129" s="28">
        <f t="shared" si="9"/>
        <v>96.597199066355458</v>
      </c>
      <c r="I129" s="29">
        <f t="shared" si="10"/>
        <v>0</v>
      </c>
      <c r="J129" t="s">
        <v>270</v>
      </c>
      <c r="K129">
        <v>189486</v>
      </c>
      <c r="L129" s="10">
        <v>9330</v>
      </c>
      <c r="M129">
        <v>173756</v>
      </c>
      <c r="N129" s="15">
        <v>173756</v>
      </c>
      <c r="O129" s="10">
        <v>0</v>
      </c>
      <c r="P129" s="27">
        <f t="shared" si="11"/>
        <v>96.447523257621171</v>
      </c>
      <c r="Q129" s="28">
        <f t="shared" si="12"/>
        <v>96.447523257621171</v>
      </c>
      <c r="R129" s="29">
        <f t="shared" si="13"/>
        <v>0</v>
      </c>
      <c r="S129">
        <f t="shared" si="14"/>
        <v>6724</v>
      </c>
      <c r="T129">
        <f t="shared" si="15"/>
        <v>15730</v>
      </c>
      <c r="U129" s="22">
        <v>4486</v>
      </c>
      <c r="V129" s="15">
        <v>5086</v>
      </c>
      <c r="W129" s="10">
        <v>4680</v>
      </c>
      <c r="X129">
        <v>2238</v>
      </c>
      <c r="Y129" s="15">
        <v>10644</v>
      </c>
      <c r="Z129" s="10">
        <v>6072</v>
      </c>
    </row>
    <row r="130" spans="1:26">
      <c r="A130" t="s">
        <v>177</v>
      </c>
      <c r="B130">
        <v>160307</v>
      </c>
      <c r="C130">
        <v>400</v>
      </c>
      <c r="D130" s="22">
        <v>155769</v>
      </c>
      <c r="E130" s="15">
        <v>155769</v>
      </c>
      <c r="F130" s="10">
        <v>0</v>
      </c>
      <c r="G130" s="27">
        <f t="shared" si="8"/>
        <v>97.412245867910713</v>
      </c>
      <c r="H130" s="28">
        <f t="shared" si="9"/>
        <v>97.412245867910727</v>
      </c>
      <c r="I130" s="29">
        <f t="shared" si="10"/>
        <v>0</v>
      </c>
      <c r="J130" t="s">
        <v>270</v>
      </c>
      <c r="K130">
        <v>168587</v>
      </c>
      <c r="L130" s="10">
        <v>5269</v>
      </c>
      <c r="M130">
        <v>155721</v>
      </c>
      <c r="N130" s="15">
        <v>155721</v>
      </c>
      <c r="O130" s="10">
        <v>0</v>
      </c>
      <c r="P130" s="27">
        <f t="shared" si="11"/>
        <v>95.348338823644667</v>
      </c>
      <c r="Q130" s="28">
        <f t="shared" si="12"/>
        <v>95.348338823644667</v>
      </c>
      <c r="R130" s="29">
        <f t="shared" si="13"/>
        <v>0</v>
      </c>
      <c r="S130">
        <f t="shared" si="14"/>
        <v>4538</v>
      </c>
      <c r="T130">
        <f t="shared" si="15"/>
        <v>12866</v>
      </c>
      <c r="U130" s="22">
        <v>2672</v>
      </c>
      <c r="V130" s="15">
        <v>9536</v>
      </c>
      <c r="W130" s="10">
        <v>8869</v>
      </c>
      <c r="X130">
        <v>1866</v>
      </c>
      <c r="Y130" s="15">
        <v>3330</v>
      </c>
      <c r="Z130" s="10">
        <v>1903</v>
      </c>
    </row>
    <row r="131" spans="1:26">
      <c r="A131" t="s">
        <v>178</v>
      </c>
      <c r="B131">
        <v>194497</v>
      </c>
      <c r="C131">
        <v>402</v>
      </c>
      <c r="D131" s="22">
        <v>193707</v>
      </c>
      <c r="E131" s="15">
        <v>193707</v>
      </c>
      <c r="F131" s="10">
        <v>0</v>
      </c>
      <c r="G131" s="27">
        <f t="shared" si="8"/>
        <v>99.800097890208406</v>
      </c>
      <c r="H131" s="28">
        <f t="shared" si="9"/>
        <v>99.800097890208406</v>
      </c>
      <c r="I131" s="29">
        <f t="shared" si="10"/>
        <v>0</v>
      </c>
      <c r="J131" t="s">
        <v>263</v>
      </c>
      <c r="K131">
        <v>197060</v>
      </c>
      <c r="L131" s="10">
        <v>2729</v>
      </c>
      <c r="M131">
        <v>193629</v>
      </c>
      <c r="N131" s="15">
        <v>193629</v>
      </c>
      <c r="O131" s="10">
        <v>0</v>
      </c>
      <c r="P131" s="27">
        <f t="shared" si="11"/>
        <v>99.638760671225896</v>
      </c>
      <c r="Q131" s="28">
        <f t="shared" si="12"/>
        <v>99.638760671225896</v>
      </c>
      <c r="R131" s="29">
        <f t="shared" si="13"/>
        <v>0</v>
      </c>
      <c r="S131">
        <f t="shared" si="14"/>
        <v>790</v>
      </c>
      <c r="T131">
        <f t="shared" si="15"/>
        <v>3431</v>
      </c>
      <c r="U131" s="22">
        <v>403</v>
      </c>
      <c r="V131" s="15">
        <v>620</v>
      </c>
      <c r="W131" s="10">
        <v>0</v>
      </c>
      <c r="X131">
        <v>387</v>
      </c>
      <c r="Y131" s="15">
        <v>2811</v>
      </c>
      <c r="Z131" s="10">
        <v>2729</v>
      </c>
    </row>
    <row r="132" spans="1:26">
      <c r="A132" t="s">
        <v>179</v>
      </c>
      <c r="B132">
        <v>180415</v>
      </c>
      <c r="C132">
        <v>0</v>
      </c>
      <c r="D132" s="22">
        <v>180415</v>
      </c>
      <c r="E132" s="15">
        <v>180415</v>
      </c>
      <c r="F132" s="10">
        <v>0</v>
      </c>
      <c r="G132" s="27">
        <f t="shared" si="8"/>
        <v>100</v>
      </c>
      <c r="H132" s="28">
        <f t="shared" si="9"/>
        <v>100</v>
      </c>
      <c r="I132" s="29">
        <f t="shared" si="10"/>
        <v>0</v>
      </c>
      <c r="J132" t="s">
        <v>253</v>
      </c>
      <c r="K132">
        <v>220512</v>
      </c>
      <c r="L132" s="10">
        <v>38729</v>
      </c>
      <c r="M132">
        <v>180315</v>
      </c>
      <c r="N132" s="15">
        <v>180315</v>
      </c>
      <c r="O132" s="10">
        <v>0</v>
      </c>
      <c r="P132" s="27">
        <f t="shared" si="11"/>
        <v>99.192443737863272</v>
      </c>
      <c r="Q132" s="28">
        <f t="shared" si="12"/>
        <v>99.192443737863272</v>
      </c>
      <c r="R132" s="29">
        <f t="shared" si="13"/>
        <v>0</v>
      </c>
      <c r="S132">
        <f t="shared" si="14"/>
        <v>0</v>
      </c>
      <c r="T132">
        <f t="shared" si="15"/>
        <v>40197</v>
      </c>
      <c r="U132" s="22">
        <v>0</v>
      </c>
      <c r="V132" s="15">
        <v>0</v>
      </c>
      <c r="W132" s="10">
        <v>0</v>
      </c>
      <c r="X132">
        <v>0</v>
      </c>
      <c r="Y132" s="15">
        <v>40197</v>
      </c>
      <c r="Z132" s="10">
        <v>38729</v>
      </c>
    </row>
    <row r="133" spans="1:26">
      <c r="A133" t="s">
        <v>180</v>
      </c>
      <c r="B133">
        <v>104303</v>
      </c>
      <c r="C133">
        <v>0</v>
      </c>
      <c r="D133" s="22">
        <v>104290</v>
      </c>
      <c r="E133" s="15">
        <v>104290</v>
      </c>
      <c r="F133" s="10">
        <v>0</v>
      </c>
      <c r="G133" s="27">
        <f t="shared" ref="G133:G170" si="16">D133/(B133-C133)*100</f>
        <v>99.987536312474234</v>
      </c>
      <c r="H133" s="28">
        <f t="shared" ref="H133:H170" si="17">E133*100/(B133-C133)</f>
        <v>99.987536312474234</v>
      </c>
      <c r="I133" s="29">
        <f t="shared" ref="I133:I170" si="18">F133*100/(B133-C133)</f>
        <v>0</v>
      </c>
      <c r="J133" t="s">
        <v>258</v>
      </c>
      <c r="K133">
        <v>115714</v>
      </c>
      <c r="L133" s="10">
        <v>11166</v>
      </c>
      <c r="M133">
        <v>104249</v>
      </c>
      <c r="N133" s="15">
        <v>104249</v>
      </c>
      <c r="O133" s="10">
        <v>0</v>
      </c>
      <c r="P133" s="27">
        <f t="shared" ref="P133:P170" si="19">M133*100/(K133-L133)</f>
        <v>99.714006963308719</v>
      </c>
      <c r="Q133" s="28">
        <f t="shared" ref="Q133:Q170" si="20">N133*100/(K133-L133)</f>
        <v>99.714006963308719</v>
      </c>
      <c r="R133" s="29">
        <f t="shared" ref="R133:R170" si="21">O133*100/(K133-L133)</f>
        <v>0</v>
      </c>
      <c r="S133">
        <f t="shared" ref="S133:S170" si="22">B133-D133</f>
        <v>13</v>
      </c>
      <c r="T133">
        <f t="shared" ref="T133:T170" si="23">K133-M133</f>
        <v>11465</v>
      </c>
      <c r="U133" s="22">
        <v>0</v>
      </c>
      <c r="V133" s="15">
        <v>0</v>
      </c>
      <c r="W133" s="10">
        <v>0</v>
      </c>
      <c r="X133">
        <v>13</v>
      </c>
      <c r="Y133" s="15">
        <v>11465</v>
      </c>
      <c r="Z133" s="10">
        <v>11166</v>
      </c>
    </row>
    <row r="134" spans="1:26">
      <c r="A134" t="s">
        <v>182</v>
      </c>
      <c r="B134">
        <v>166850</v>
      </c>
      <c r="C134">
        <v>801</v>
      </c>
      <c r="D134" s="22">
        <v>165086</v>
      </c>
      <c r="E134" s="15">
        <v>165086</v>
      </c>
      <c r="F134" s="10">
        <v>0</v>
      </c>
      <c r="G134" s="27">
        <f t="shared" si="16"/>
        <v>99.420050707923565</v>
      </c>
      <c r="H134" s="28">
        <f t="shared" si="17"/>
        <v>99.420050707923565</v>
      </c>
      <c r="I134" s="29">
        <f t="shared" si="18"/>
        <v>0</v>
      </c>
      <c r="J134" t="s">
        <v>254</v>
      </c>
      <c r="K134">
        <v>178868</v>
      </c>
      <c r="L134" s="10">
        <v>4444</v>
      </c>
      <c r="M134">
        <v>165047</v>
      </c>
      <c r="N134" s="15">
        <v>165047</v>
      </c>
      <c r="O134" s="10">
        <v>0</v>
      </c>
      <c r="P134" s="27">
        <f t="shared" si="19"/>
        <v>94.624019630326103</v>
      </c>
      <c r="Q134" s="28">
        <f t="shared" si="20"/>
        <v>94.624019630326103</v>
      </c>
      <c r="R134" s="29">
        <f t="shared" si="21"/>
        <v>0</v>
      </c>
      <c r="S134">
        <f t="shared" si="22"/>
        <v>1764</v>
      </c>
      <c r="T134">
        <f t="shared" si="23"/>
        <v>13821</v>
      </c>
      <c r="U134" s="22">
        <v>885</v>
      </c>
      <c r="V134" s="15">
        <v>9318</v>
      </c>
      <c r="W134" s="10">
        <v>104</v>
      </c>
      <c r="X134">
        <v>879</v>
      </c>
      <c r="Y134" s="15">
        <v>4503</v>
      </c>
      <c r="Z134" s="10">
        <v>4344</v>
      </c>
    </row>
    <row r="135" spans="1:26">
      <c r="A135" t="s">
        <v>184</v>
      </c>
      <c r="B135">
        <v>167018</v>
      </c>
      <c r="C135">
        <v>200</v>
      </c>
      <c r="D135" s="22">
        <v>166611</v>
      </c>
      <c r="E135" s="15">
        <v>166611</v>
      </c>
      <c r="F135" s="10">
        <v>0</v>
      </c>
      <c r="G135" s="27">
        <f t="shared" si="16"/>
        <v>99.875912671294458</v>
      </c>
      <c r="H135" s="28">
        <f t="shared" si="17"/>
        <v>99.875912671294458</v>
      </c>
      <c r="I135" s="29">
        <f t="shared" si="18"/>
        <v>0</v>
      </c>
      <c r="J135" t="s">
        <v>274</v>
      </c>
      <c r="K135">
        <v>168099</v>
      </c>
      <c r="L135" s="10">
        <v>1343</v>
      </c>
      <c r="M135">
        <v>166550</v>
      </c>
      <c r="N135" s="15">
        <v>166550</v>
      </c>
      <c r="O135" s="10">
        <v>0</v>
      </c>
      <c r="P135" s="27">
        <f t="shared" si="19"/>
        <v>99.876466214109243</v>
      </c>
      <c r="Q135" s="28">
        <f t="shared" si="20"/>
        <v>99.876466214109243</v>
      </c>
      <c r="R135" s="29">
        <f t="shared" si="21"/>
        <v>0</v>
      </c>
      <c r="S135">
        <f t="shared" si="22"/>
        <v>407</v>
      </c>
      <c r="T135">
        <f t="shared" si="23"/>
        <v>1549</v>
      </c>
      <c r="U135" s="22">
        <v>230</v>
      </c>
      <c r="V135" s="15">
        <v>1449</v>
      </c>
      <c r="W135" s="10">
        <v>1249</v>
      </c>
      <c r="X135">
        <v>177</v>
      </c>
      <c r="Y135" s="15">
        <v>100</v>
      </c>
      <c r="Z135" s="10">
        <v>100</v>
      </c>
    </row>
    <row r="136" spans="1:26">
      <c r="A136" t="s">
        <v>185</v>
      </c>
      <c r="B136">
        <v>152317</v>
      </c>
      <c r="C136">
        <v>200</v>
      </c>
      <c r="D136" s="22">
        <v>147546</v>
      </c>
      <c r="E136" s="15">
        <v>147546</v>
      </c>
      <c r="F136" s="10">
        <v>0</v>
      </c>
      <c r="G136" s="27">
        <f t="shared" si="16"/>
        <v>96.995076158483272</v>
      </c>
      <c r="H136" s="28">
        <f t="shared" si="17"/>
        <v>96.995076158483272</v>
      </c>
      <c r="I136" s="29">
        <f t="shared" si="18"/>
        <v>0</v>
      </c>
      <c r="J136" t="s">
        <v>254</v>
      </c>
      <c r="K136">
        <v>156076</v>
      </c>
      <c r="L136" s="10">
        <v>5459</v>
      </c>
      <c r="M136">
        <v>147551</v>
      </c>
      <c r="N136" s="15">
        <v>147551</v>
      </c>
      <c r="O136" s="10">
        <v>0</v>
      </c>
      <c r="P136" s="27">
        <f t="shared" si="19"/>
        <v>97.964373211523267</v>
      </c>
      <c r="Q136" s="28">
        <f t="shared" si="20"/>
        <v>97.964373211523267</v>
      </c>
      <c r="R136" s="29">
        <f t="shared" si="21"/>
        <v>0</v>
      </c>
      <c r="S136">
        <f t="shared" si="22"/>
        <v>4771</v>
      </c>
      <c r="T136">
        <f t="shared" si="23"/>
        <v>8525</v>
      </c>
      <c r="U136" s="22">
        <v>1241</v>
      </c>
      <c r="V136" s="15">
        <v>3312</v>
      </c>
      <c r="W136" s="10">
        <v>3312</v>
      </c>
      <c r="X136">
        <v>3530</v>
      </c>
      <c r="Y136" s="15">
        <v>5213</v>
      </c>
      <c r="Z136" s="10">
        <v>2670</v>
      </c>
    </row>
    <row r="137" spans="1:26">
      <c r="A137" t="s">
        <v>186</v>
      </c>
      <c r="B137">
        <v>184072</v>
      </c>
      <c r="C137">
        <v>100</v>
      </c>
      <c r="D137" s="22">
        <v>182836</v>
      </c>
      <c r="E137" s="15">
        <v>182836</v>
      </c>
      <c r="F137" s="10">
        <v>0</v>
      </c>
      <c r="G137" s="27">
        <f t="shared" si="16"/>
        <v>99.382514730502464</v>
      </c>
      <c r="H137" s="28">
        <f t="shared" si="17"/>
        <v>99.382514730502464</v>
      </c>
      <c r="I137" s="29">
        <f t="shared" si="18"/>
        <v>0</v>
      </c>
      <c r="J137" t="s">
        <v>250</v>
      </c>
      <c r="K137">
        <v>188284</v>
      </c>
      <c r="L137" s="10">
        <v>2183</v>
      </c>
      <c r="M137">
        <v>182745</v>
      </c>
      <c r="N137" s="15">
        <v>182745</v>
      </c>
      <c r="O137" s="10">
        <v>0</v>
      </c>
      <c r="P137" s="27">
        <f t="shared" si="19"/>
        <v>98.19667814788744</v>
      </c>
      <c r="Q137" s="28">
        <f t="shared" si="20"/>
        <v>98.19667814788744</v>
      </c>
      <c r="R137" s="29">
        <f t="shared" si="21"/>
        <v>0</v>
      </c>
      <c r="S137">
        <f t="shared" si="22"/>
        <v>1236</v>
      </c>
      <c r="T137">
        <f t="shared" si="23"/>
        <v>5539</v>
      </c>
      <c r="U137" s="22">
        <v>1077</v>
      </c>
      <c r="V137" s="15">
        <v>0</v>
      </c>
      <c r="W137" s="10">
        <v>0</v>
      </c>
      <c r="X137">
        <v>159</v>
      </c>
      <c r="Y137" s="15">
        <v>5539</v>
      </c>
      <c r="Z137" s="10">
        <v>2183</v>
      </c>
    </row>
    <row r="138" spans="1:26">
      <c r="A138" t="s">
        <v>187</v>
      </c>
      <c r="B138">
        <v>162760</v>
      </c>
      <c r="C138">
        <v>500</v>
      </c>
      <c r="D138" s="22">
        <v>151371</v>
      </c>
      <c r="E138" s="15">
        <v>151371</v>
      </c>
      <c r="F138" s="10">
        <v>0</v>
      </c>
      <c r="G138" s="27">
        <f t="shared" si="16"/>
        <v>93.289165536792808</v>
      </c>
      <c r="H138" s="28">
        <f t="shared" si="17"/>
        <v>93.289165536792808</v>
      </c>
      <c r="I138" s="29">
        <f t="shared" si="18"/>
        <v>0</v>
      </c>
      <c r="J138" t="s">
        <v>254</v>
      </c>
      <c r="K138">
        <v>174182</v>
      </c>
      <c r="L138" s="10">
        <v>13890</v>
      </c>
      <c r="M138">
        <v>151303</v>
      </c>
      <c r="N138" s="15">
        <v>151303</v>
      </c>
      <c r="O138" s="10">
        <v>0</v>
      </c>
      <c r="P138" s="27">
        <f t="shared" si="19"/>
        <v>94.392109400344367</v>
      </c>
      <c r="Q138" s="28">
        <f t="shared" si="20"/>
        <v>94.392109400344367</v>
      </c>
      <c r="R138" s="29">
        <f t="shared" si="21"/>
        <v>0</v>
      </c>
      <c r="S138">
        <f t="shared" si="22"/>
        <v>11389</v>
      </c>
      <c r="T138">
        <f t="shared" si="23"/>
        <v>22879</v>
      </c>
      <c r="U138" s="22">
        <v>2917</v>
      </c>
      <c r="V138" s="15">
        <v>10903</v>
      </c>
      <c r="W138" s="10">
        <v>10903</v>
      </c>
      <c r="X138">
        <v>8472</v>
      </c>
      <c r="Y138" s="15">
        <v>11976</v>
      </c>
      <c r="Z138" s="10">
        <v>4124</v>
      </c>
    </row>
    <row r="139" spans="1:26">
      <c r="A139" t="s">
        <v>189</v>
      </c>
      <c r="B139">
        <v>163353</v>
      </c>
      <c r="C139">
        <v>0</v>
      </c>
      <c r="D139" s="22">
        <v>154273</v>
      </c>
      <c r="E139" s="15">
        <v>135273</v>
      </c>
      <c r="F139" s="10">
        <v>19000</v>
      </c>
      <c r="G139" s="27">
        <f t="shared" si="16"/>
        <v>94.441485617037941</v>
      </c>
      <c r="H139" s="28">
        <f t="shared" si="17"/>
        <v>82.810233053571096</v>
      </c>
      <c r="I139" s="29">
        <f t="shared" si="18"/>
        <v>11.631252563466848</v>
      </c>
      <c r="J139" t="s">
        <v>269</v>
      </c>
      <c r="K139">
        <v>160208</v>
      </c>
      <c r="L139" s="10">
        <v>933</v>
      </c>
      <c r="M139">
        <v>154158</v>
      </c>
      <c r="N139" s="15">
        <v>135212</v>
      </c>
      <c r="O139" s="10">
        <v>18946</v>
      </c>
      <c r="P139" s="27">
        <f t="shared" si="19"/>
        <v>96.78731753256946</v>
      </c>
      <c r="Q139" s="28">
        <f t="shared" si="20"/>
        <v>84.892167634594259</v>
      </c>
      <c r="R139" s="29">
        <f t="shared" si="21"/>
        <v>11.8951498979752</v>
      </c>
      <c r="S139">
        <f t="shared" si="22"/>
        <v>9080</v>
      </c>
      <c r="T139">
        <f t="shared" si="23"/>
        <v>6050</v>
      </c>
      <c r="U139" s="22">
        <v>0</v>
      </c>
      <c r="V139" s="15">
        <v>0</v>
      </c>
      <c r="W139" s="10">
        <v>0</v>
      </c>
      <c r="X139">
        <v>9080</v>
      </c>
      <c r="Y139" s="15">
        <v>6050</v>
      </c>
      <c r="Z139" s="10">
        <v>933</v>
      </c>
    </row>
    <row r="140" spans="1:26">
      <c r="A140" t="s">
        <v>191</v>
      </c>
      <c r="B140">
        <v>175097</v>
      </c>
      <c r="C140">
        <v>800</v>
      </c>
      <c r="D140" s="22">
        <v>165890</v>
      </c>
      <c r="E140" s="15">
        <v>165890</v>
      </c>
      <c r="F140" s="10">
        <v>0</v>
      </c>
      <c r="G140" s="27">
        <f t="shared" si="16"/>
        <v>95.176623808786161</v>
      </c>
      <c r="H140" s="28">
        <f t="shared" si="17"/>
        <v>95.176623808786147</v>
      </c>
      <c r="I140" s="29">
        <f t="shared" si="18"/>
        <v>0</v>
      </c>
      <c r="J140" t="s">
        <v>254</v>
      </c>
      <c r="K140">
        <v>193828</v>
      </c>
      <c r="L140" s="10">
        <v>17417</v>
      </c>
      <c r="M140">
        <v>165851</v>
      </c>
      <c r="N140" s="15">
        <v>165851</v>
      </c>
      <c r="O140" s="10">
        <v>0</v>
      </c>
      <c r="P140" s="27">
        <f t="shared" si="19"/>
        <v>94.013978720147833</v>
      </c>
      <c r="Q140" s="28">
        <f t="shared" si="20"/>
        <v>94.013978720147833</v>
      </c>
      <c r="R140" s="29">
        <f t="shared" si="21"/>
        <v>0</v>
      </c>
      <c r="S140">
        <f t="shared" si="22"/>
        <v>9207</v>
      </c>
      <c r="T140">
        <f t="shared" si="23"/>
        <v>27977</v>
      </c>
      <c r="U140" s="22">
        <v>3233</v>
      </c>
      <c r="V140" s="15">
        <v>14224</v>
      </c>
      <c r="W140" s="10">
        <v>13991</v>
      </c>
      <c r="X140">
        <v>5974</v>
      </c>
      <c r="Y140" s="15">
        <v>13753</v>
      </c>
      <c r="Z140" s="10">
        <v>7972</v>
      </c>
    </row>
    <row r="141" spans="1:26">
      <c r="A141" t="s">
        <v>192</v>
      </c>
      <c r="B141">
        <v>159467</v>
      </c>
      <c r="C141">
        <v>501</v>
      </c>
      <c r="D141" s="22">
        <v>157344</v>
      </c>
      <c r="E141" s="15">
        <v>157344</v>
      </c>
      <c r="F141" s="10">
        <v>0</v>
      </c>
      <c r="G141" s="27">
        <f t="shared" si="16"/>
        <v>98.979656027074967</v>
      </c>
      <c r="H141" s="28">
        <f t="shared" si="17"/>
        <v>98.979656027074967</v>
      </c>
      <c r="I141" s="29">
        <f t="shared" si="18"/>
        <v>0</v>
      </c>
      <c r="J141" t="s">
        <v>256</v>
      </c>
      <c r="K141">
        <v>171031</v>
      </c>
      <c r="L141" s="10">
        <v>11660</v>
      </c>
      <c r="M141">
        <v>157316</v>
      </c>
      <c r="N141" s="15">
        <v>157316</v>
      </c>
      <c r="O141" s="10">
        <v>0</v>
      </c>
      <c r="P141" s="27">
        <f t="shared" si="19"/>
        <v>98.710555872774847</v>
      </c>
      <c r="Q141" s="28">
        <f t="shared" si="20"/>
        <v>98.710555872774847</v>
      </c>
      <c r="R141" s="29">
        <f t="shared" si="21"/>
        <v>0</v>
      </c>
      <c r="S141">
        <f t="shared" si="22"/>
        <v>2123</v>
      </c>
      <c r="T141">
        <f t="shared" si="23"/>
        <v>13715</v>
      </c>
      <c r="U141" s="22">
        <v>537</v>
      </c>
      <c r="V141" s="15">
        <v>13228</v>
      </c>
      <c r="W141" s="10">
        <v>12561</v>
      </c>
      <c r="X141">
        <v>1586</v>
      </c>
      <c r="Y141" s="15">
        <v>487</v>
      </c>
      <c r="Z141" s="10">
        <v>282</v>
      </c>
    </row>
    <row r="142" spans="1:26">
      <c r="A142" t="s">
        <v>194</v>
      </c>
      <c r="B142">
        <v>218553</v>
      </c>
      <c r="C142">
        <v>400</v>
      </c>
      <c r="D142" s="22">
        <v>214506</v>
      </c>
      <c r="E142" s="15">
        <v>214506</v>
      </c>
      <c r="F142" s="10">
        <v>0</v>
      </c>
      <c r="G142" s="27">
        <f t="shared" si="16"/>
        <v>98.328237521372614</v>
      </c>
      <c r="H142" s="28">
        <f t="shared" si="17"/>
        <v>98.328237521372614</v>
      </c>
      <c r="I142" s="29">
        <f t="shared" si="18"/>
        <v>0</v>
      </c>
      <c r="J142" t="s">
        <v>274</v>
      </c>
      <c r="K142">
        <v>233176</v>
      </c>
      <c r="L142" s="10">
        <v>8078</v>
      </c>
      <c r="M142">
        <v>214420</v>
      </c>
      <c r="N142" s="15">
        <v>214420</v>
      </c>
      <c r="O142" s="10">
        <v>0</v>
      </c>
      <c r="P142" s="27">
        <f t="shared" si="19"/>
        <v>95.256288372175675</v>
      </c>
      <c r="Q142" s="28">
        <f t="shared" si="20"/>
        <v>95.256288372175675</v>
      </c>
      <c r="R142" s="29">
        <f t="shared" si="21"/>
        <v>0</v>
      </c>
      <c r="S142">
        <f t="shared" si="22"/>
        <v>4047</v>
      </c>
      <c r="T142">
        <f t="shared" si="23"/>
        <v>18756</v>
      </c>
      <c r="U142" s="22">
        <v>400</v>
      </c>
      <c r="V142" s="15">
        <v>10469</v>
      </c>
      <c r="W142" s="10">
        <v>10456</v>
      </c>
      <c r="X142">
        <v>3647</v>
      </c>
      <c r="Y142" s="15">
        <v>8287</v>
      </c>
      <c r="Z142" s="10">
        <v>7455</v>
      </c>
    </row>
    <row r="143" spans="1:26">
      <c r="A143" t="s">
        <v>195</v>
      </c>
      <c r="B143">
        <v>196282</v>
      </c>
      <c r="C143">
        <v>0</v>
      </c>
      <c r="D143" s="22">
        <v>196279</v>
      </c>
      <c r="E143" s="15">
        <v>196279</v>
      </c>
      <c r="F143" s="10">
        <v>0</v>
      </c>
      <c r="G143" s="27">
        <f t="shared" si="16"/>
        <v>99.998471586798587</v>
      </c>
      <c r="H143" s="28">
        <f t="shared" si="17"/>
        <v>99.998471586798587</v>
      </c>
      <c r="I143" s="29">
        <f t="shared" si="18"/>
        <v>0</v>
      </c>
      <c r="J143" t="s">
        <v>261</v>
      </c>
      <c r="K143">
        <v>196213</v>
      </c>
      <c r="L143" s="10">
        <v>0</v>
      </c>
      <c r="M143">
        <v>196213</v>
      </c>
      <c r="N143" s="15">
        <v>196213</v>
      </c>
      <c r="O143" s="10">
        <v>0</v>
      </c>
      <c r="P143" s="27">
        <f t="shared" si="19"/>
        <v>100</v>
      </c>
      <c r="Q143" s="28">
        <f t="shared" si="20"/>
        <v>100</v>
      </c>
      <c r="R143" s="29">
        <f t="shared" si="21"/>
        <v>0</v>
      </c>
      <c r="S143">
        <f t="shared" si="22"/>
        <v>3</v>
      </c>
      <c r="T143">
        <f t="shared" si="23"/>
        <v>0</v>
      </c>
      <c r="U143" s="22">
        <v>0</v>
      </c>
      <c r="V143" s="15">
        <v>0</v>
      </c>
      <c r="W143" s="10">
        <v>0</v>
      </c>
      <c r="X143">
        <v>3</v>
      </c>
      <c r="Y143" s="15">
        <v>0</v>
      </c>
      <c r="Z143" s="10">
        <v>0</v>
      </c>
    </row>
    <row r="144" spans="1:26">
      <c r="A144" t="s">
        <v>197</v>
      </c>
      <c r="B144">
        <v>208921</v>
      </c>
      <c r="C144">
        <v>0</v>
      </c>
      <c r="D144" s="22">
        <v>208921</v>
      </c>
      <c r="E144" s="15">
        <v>208921</v>
      </c>
      <c r="F144" s="10">
        <v>0</v>
      </c>
      <c r="G144" s="27">
        <f t="shared" si="16"/>
        <v>100</v>
      </c>
      <c r="H144" s="28">
        <f t="shared" si="17"/>
        <v>100</v>
      </c>
      <c r="I144" s="29">
        <f t="shared" si="18"/>
        <v>0</v>
      </c>
      <c r="J144" t="s">
        <v>268</v>
      </c>
      <c r="K144">
        <v>208806</v>
      </c>
      <c r="L144" s="10">
        <v>0</v>
      </c>
      <c r="M144">
        <v>208806</v>
      </c>
      <c r="N144" s="15">
        <v>208806</v>
      </c>
      <c r="O144" s="10">
        <v>0</v>
      </c>
      <c r="P144" s="27">
        <f t="shared" si="19"/>
        <v>100</v>
      </c>
      <c r="Q144" s="28">
        <f t="shared" si="20"/>
        <v>100</v>
      </c>
      <c r="R144" s="29">
        <f t="shared" si="21"/>
        <v>0</v>
      </c>
      <c r="S144">
        <f t="shared" si="22"/>
        <v>0</v>
      </c>
      <c r="T144">
        <f t="shared" si="23"/>
        <v>0</v>
      </c>
      <c r="U144" s="22">
        <v>0</v>
      </c>
      <c r="V144" s="15">
        <v>0</v>
      </c>
      <c r="W144" s="10">
        <v>0</v>
      </c>
      <c r="X144">
        <v>0</v>
      </c>
      <c r="Y144" s="15">
        <v>0</v>
      </c>
      <c r="Z144" s="10">
        <v>0</v>
      </c>
    </row>
    <row r="145" spans="1:26">
      <c r="A145" t="s">
        <v>199</v>
      </c>
      <c r="B145">
        <v>159479</v>
      </c>
      <c r="C145">
        <v>500</v>
      </c>
      <c r="D145" s="22">
        <v>156852</v>
      </c>
      <c r="E145" s="15">
        <v>156852</v>
      </c>
      <c r="F145" s="10">
        <v>0</v>
      </c>
      <c r="G145" s="27">
        <f t="shared" si="16"/>
        <v>98.662087445511673</v>
      </c>
      <c r="H145" s="28">
        <f t="shared" si="17"/>
        <v>98.662087445511673</v>
      </c>
      <c r="I145" s="29">
        <f t="shared" si="18"/>
        <v>0</v>
      </c>
      <c r="J145" t="s">
        <v>255</v>
      </c>
      <c r="K145">
        <v>163002</v>
      </c>
      <c r="L145" s="10">
        <v>1284</v>
      </c>
      <c r="M145">
        <v>156797</v>
      </c>
      <c r="N145" s="15">
        <v>156797</v>
      </c>
      <c r="O145" s="10">
        <v>0</v>
      </c>
      <c r="P145" s="27">
        <f t="shared" si="19"/>
        <v>96.957048689694403</v>
      </c>
      <c r="Q145" s="28">
        <f t="shared" si="20"/>
        <v>96.957048689694403</v>
      </c>
      <c r="R145" s="29">
        <f t="shared" si="21"/>
        <v>0</v>
      </c>
      <c r="S145">
        <f t="shared" si="22"/>
        <v>2627</v>
      </c>
      <c r="T145">
        <f t="shared" si="23"/>
        <v>6205</v>
      </c>
      <c r="U145" s="22">
        <v>500</v>
      </c>
      <c r="V145" s="15">
        <v>4858</v>
      </c>
      <c r="W145" s="10">
        <v>0</v>
      </c>
      <c r="X145">
        <v>2127</v>
      </c>
      <c r="Y145" s="15">
        <v>1347</v>
      </c>
      <c r="Z145" s="10">
        <v>1284</v>
      </c>
    </row>
    <row r="146" spans="1:26">
      <c r="A146" t="s">
        <v>200</v>
      </c>
      <c r="B146">
        <v>191595</v>
      </c>
      <c r="C146">
        <v>500</v>
      </c>
      <c r="D146" s="22">
        <v>190700</v>
      </c>
      <c r="E146" s="15">
        <v>190700</v>
      </c>
      <c r="F146" s="10">
        <v>0</v>
      </c>
      <c r="G146" s="27">
        <f t="shared" si="16"/>
        <v>99.793296527904971</v>
      </c>
      <c r="H146" s="28">
        <f t="shared" si="17"/>
        <v>99.793296527904971</v>
      </c>
      <c r="I146" s="29">
        <f t="shared" si="18"/>
        <v>0</v>
      </c>
      <c r="J146" t="s">
        <v>255</v>
      </c>
      <c r="K146">
        <v>213991</v>
      </c>
      <c r="L146" s="10">
        <v>14417</v>
      </c>
      <c r="M146">
        <v>190676</v>
      </c>
      <c r="N146" s="15">
        <v>190676</v>
      </c>
      <c r="O146" s="10">
        <v>0</v>
      </c>
      <c r="P146" s="27">
        <f t="shared" si="19"/>
        <v>95.541503402246789</v>
      </c>
      <c r="Q146" s="28">
        <f t="shared" si="20"/>
        <v>95.541503402246789</v>
      </c>
      <c r="R146" s="29">
        <f t="shared" si="21"/>
        <v>0</v>
      </c>
      <c r="S146">
        <f t="shared" si="22"/>
        <v>895</v>
      </c>
      <c r="T146">
        <f t="shared" si="23"/>
        <v>23315</v>
      </c>
      <c r="U146" s="22">
        <v>500</v>
      </c>
      <c r="V146" s="15">
        <v>22805</v>
      </c>
      <c r="W146" s="10">
        <v>20306</v>
      </c>
      <c r="X146">
        <v>395</v>
      </c>
      <c r="Y146" s="15">
        <v>510</v>
      </c>
      <c r="Z146" s="10">
        <v>454</v>
      </c>
    </row>
    <row r="147" spans="1:26">
      <c r="A147" t="s">
        <v>201</v>
      </c>
      <c r="B147">
        <v>179313</v>
      </c>
      <c r="C147">
        <v>300</v>
      </c>
      <c r="D147" s="22">
        <v>178607</v>
      </c>
      <c r="E147" s="15">
        <v>178607</v>
      </c>
      <c r="F147" s="10">
        <v>0</v>
      </c>
      <c r="G147" s="27">
        <f t="shared" si="16"/>
        <v>99.77320082899007</v>
      </c>
      <c r="H147" s="28">
        <f t="shared" si="17"/>
        <v>99.77320082899007</v>
      </c>
      <c r="I147" s="29">
        <f t="shared" si="18"/>
        <v>0</v>
      </c>
      <c r="J147" t="s">
        <v>255</v>
      </c>
      <c r="K147">
        <v>180164</v>
      </c>
      <c r="L147" s="10">
        <v>100</v>
      </c>
      <c r="M147">
        <v>178575</v>
      </c>
      <c r="N147" s="15">
        <v>178575</v>
      </c>
      <c r="O147" s="10">
        <v>0</v>
      </c>
      <c r="P147" s="27">
        <f t="shared" si="19"/>
        <v>99.173071796694515</v>
      </c>
      <c r="Q147" s="28">
        <f t="shared" si="20"/>
        <v>99.173071796694515</v>
      </c>
      <c r="R147" s="29">
        <f t="shared" si="21"/>
        <v>0</v>
      </c>
      <c r="S147">
        <f t="shared" si="22"/>
        <v>706</v>
      </c>
      <c r="T147">
        <f t="shared" si="23"/>
        <v>1589</v>
      </c>
      <c r="U147" s="22">
        <v>300</v>
      </c>
      <c r="V147" s="15">
        <v>1489</v>
      </c>
      <c r="W147" s="10">
        <v>0</v>
      </c>
      <c r="X147">
        <v>406</v>
      </c>
      <c r="Y147" s="15">
        <v>100</v>
      </c>
      <c r="Z147" s="10">
        <v>100</v>
      </c>
    </row>
    <row r="148" spans="1:26">
      <c r="A148" t="s">
        <v>202</v>
      </c>
      <c r="B148">
        <v>176963</v>
      </c>
      <c r="C148">
        <v>1201</v>
      </c>
      <c r="D148" s="22">
        <v>142603</v>
      </c>
      <c r="E148" s="15">
        <v>133653</v>
      </c>
      <c r="F148" s="10">
        <v>8950</v>
      </c>
      <c r="G148" s="27">
        <f t="shared" si="16"/>
        <v>81.13414731284351</v>
      </c>
      <c r="H148" s="28">
        <f t="shared" si="17"/>
        <v>76.04203411431368</v>
      </c>
      <c r="I148" s="29">
        <f t="shared" si="18"/>
        <v>5.0921131985298302</v>
      </c>
      <c r="J148" t="s">
        <v>259</v>
      </c>
      <c r="K148">
        <v>168498</v>
      </c>
      <c r="L148" s="10">
        <v>15361</v>
      </c>
      <c r="M148">
        <v>142538</v>
      </c>
      <c r="N148" s="15">
        <v>133619</v>
      </c>
      <c r="O148" s="10">
        <v>8919</v>
      </c>
      <c r="P148" s="27">
        <f t="shared" si="19"/>
        <v>93.078746481908354</v>
      </c>
      <c r="Q148" s="28">
        <f t="shared" si="20"/>
        <v>87.254549847522156</v>
      </c>
      <c r="R148" s="29">
        <f t="shared" si="21"/>
        <v>5.8241966343862028</v>
      </c>
      <c r="S148">
        <f t="shared" si="22"/>
        <v>34360</v>
      </c>
      <c r="T148">
        <f t="shared" si="23"/>
        <v>25960</v>
      </c>
      <c r="U148" s="22">
        <v>23231</v>
      </c>
      <c r="V148" s="15">
        <v>11047</v>
      </c>
      <c r="W148" s="10">
        <v>7351</v>
      </c>
      <c r="X148">
        <v>11129</v>
      </c>
      <c r="Y148" s="15">
        <v>14913</v>
      </c>
      <c r="Z148" s="10">
        <v>9500</v>
      </c>
    </row>
    <row r="149" spans="1:26">
      <c r="A149" t="s">
        <v>204</v>
      </c>
      <c r="B149">
        <v>57964</v>
      </c>
      <c r="C149">
        <v>0</v>
      </c>
      <c r="D149" s="22">
        <v>57350</v>
      </c>
      <c r="E149" s="15">
        <v>57350</v>
      </c>
      <c r="F149" s="10">
        <v>0</v>
      </c>
      <c r="G149" s="27">
        <f t="shared" si="16"/>
        <v>98.940721827341108</v>
      </c>
      <c r="H149" s="28">
        <f t="shared" si="17"/>
        <v>98.940721827341108</v>
      </c>
      <c r="I149" s="29">
        <f t="shared" si="18"/>
        <v>0</v>
      </c>
      <c r="J149" t="s">
        <v>250</v>
      </c>
      <c r="K149">
        <v>57563</v>
      </c>
      <c r="L149" s="10">
        <v>200</v>
      </c>
      <c r="M149">
        <v>57348</v>
      </c>
      <c r="N149" s="15">
        <v>57348</v>
      </c>
      <c r="O149" s="10">
        <v>0</v>
      </c>
      <c r="P149" s="27">
        <f t="shared" si="19"/>
        <v>99.973850740024062</v>
      </c>
      <c r="Q149" s="28">
        <f t="shared" si="20"/>
        <v>99.973850740024062</v>
      </c>
      <c r="R149" s="29">
        <f t="shared" si="21"/>
        <v>0</v>
      </c>
      <c r="S149">
        <f t="shared" si="22"/>
        <v>614</v>
      </c>
      <c r="T149">
        <f t="shared" si="23"/>
        <v>215</v>
      </c>
      <c r="U149" s="22">
        <v>0</v>
      </c>
      <c r="V149" s="15">
        <v>0</v>
      </c>
      <c r="W149" s="10">
        <v>0</v>
      </c>
      <c r="X149">
        <v>614</v>
      </c>
      <c r="Y149" s="15">
        <v>215</v>
      </c>
      <c r="Z149" s="10">
        <v>200</v>
      </c>
    </row>
    <row r="150" spans="1:26">
      <c r="A150" t="s">
        <v>205</v>
      </c>
      <c r="B150">
        <v>179131</v>
      </c>
      <c r="C150">
        <v>601</v>
      </c>
      <c r="D150" s="22">
        <v>174415</v>
      </c>
      <c r="E150" s="15">
        <v>173492</v>
      </c>
      <c r="F150" s="10">
        <v>923</v>
      </c>
      <c r="G150" s="27">
        <f t="shared" si="16"/>
        <v>97.695065255139184</v>
      </c>
      <c r="H150" s="28">
        <f t="shared" si="17"/>
        <v>97.178065311152181</v>
      </c>
      <c r="I150" s="29">
        <f t="shared" si="18"/>
        <v>0.516999943987005</v>
      </c>
      <c r="J150" t="s">
        <v>257</v>
      </c>
      <c r="K150">
        <v>189970</v>
      </c>
      <c r="L150" s="10">
        <v>9526</v>
      </c>
      <c r="M150">
        <v>174372</v>
      </c>
      <c r="N150" s="15">
        <v>173454</v>
      </c>
      <c r="O150" s="10">
        <v>918</v>
      </c>
      <c r="P150" s="27">
        <f t="shared" si="19"/>
        <v>96.634967081199704</v>
      </c>
      <c r="Q150" s="28">
        <f t="shared" si="20"/>
        <v>96.126221985768439</v>
      </c>
      <c r="R150" s="29">
        <f t="shared" si="21"/>
        <v>0.50874509543126956</v>
      </c>
      <c r="S150">
        <f t="shared" si="22"/>
        <v>4716</v>
      </c>
      <c r="T150">
        <f t="shared" si="23"/>
        <v>15598</v>
      </c>
      <c r="U150" s="22">
        <v>2127</v>
      </c>
      <c r="V150" s="15">
        <v>9160</v>
      </c>
      <c r="W150" s="10">
        <v>8861</v>
      </c>
      <c r="X150">
        <v>2589</v>
      </c>
      <c r="Y150" s="15">
        <v>6438</v>
      </c>
      <c r="Z150" s="10">
        <v>4498</v>
      </c>
    </row>
    <row r="151" spans="1:26">
      <c r="A151" t="s">
        <v>206</v>
      </c>
      <c r="B151">
        <v>213328</v>
      </c>
      <c r="C151">
        <v>0</v>
      </c>
      <c r="D151" s="22">
        <v>211277</v>
      </c>
      <c r="E151" s="15">
        <v>211277</v>
      </c>
      <c r="F151" s="10">
        <v>0</v>
      </c>
      <c r="G151" s="27">
        <f t="shared" si="16"/>
        <v>99.038569714242854</v>
      </c>
      <c r="H151" s="28">
        <f t="shared" si="17"/>
        <v>99.038569714242854</v>
      </c>
      <c r="I151" s="29">
        <f t="shared" si="18"/>
        <v>0</v>
      </c>
      <c r="J151" t="s">
        <v>256</v>
      </c>
      <c r="K151">
        <v>213010</v>
      </c>
      <c r="L151" s="10">
        <v>1689</v>
      </c>
      <c r="M151">
        <v>211233</v>
      </c>
      <c r="N151" s="15">
        <v>211233</v>
      </c>
      <c r="O151" s="10">
        <v>0</v>
      </c>
      <c r="P151" s="27">
        <f t="shared" si="19"/>
        <v>99.958357191192547</v>
      </c>
      <c r="Q151" s="28">
        <f t="shared" si="20"/>
        <v>99.958357191192547</v>
      </c>
      <c r="R151" s="29">
        <f t="shared" si="21"/>
        <v>0</v>
      </c>
      <c r="S151">
        <f t="shared" si="22"/>
        <v>2051</v>
      </c>
      <c r="T151">
        <f t="shared" si="23"/>
        <v>1777</v>
      </c>
      <c r="U151" s="22">
        <v>0</v>
      </c>
      <c r="V151" s="15">
        <v>0</v>
      </c>
      <c r="W151" s="10">
        <v>0</v>
      </c>
      <c r="X151">
        <v>2051</v>
      </c>
      <c r="Y151" s="15">
        <v>1777</v>
      </c>
      <c r="Z151" s="10">
        <v>1689</v>
      </c>
    </row>
    <row r="152" spans="1:26">
      <c r="A152" t="s">
        <v>207</v>
      </c>
      <c r="B152">
        <v>172951</v>
      </c>
      <c r="C152">
        <v>0</v>
      </c>
      <c r="D152" s="22">
        <v>168586</v>
      </c>
      <c r="E152" s="15">
        <v>168586</v>
      </c>
      <c r="F152" s="10">
        <v>0</v>
      </c>
      <c r="G152" s="27">
        <f t="shared" si="16"/>
        <v>97.476163768928771</v>
      </c>
      <c r="H152" s="28">
        <f t="shared" si="17"/>
        <v>97.476163768928771</v>
      </c>
      <c r="I152" s="29">
        <f t="shared" si="18"/>
        <v>0</v>
      </c>
      <c r="J152" t="s">
        <v>250</v>
      </c>
      <c r="K152">
        <v>169645</v>
      </c>
      <c r="L152" s="10">
        <v>675</v>
      </c>
      <c r="M152">
        <v>168544</v>
      </c>
      <c r="N152" s="15">
        <v>168544</v>
      </c>
      <c r="O152" s="10">
        <v>0</v>
      </c>
      <c r="P152" s="27">
        <f t="shared" si="19"/>
        <v>99.747884239805884</v>
      </c>
      <c r="Q152" s="28">
        <f t="shared" si="20"/>
        <v>99.747884239805884</v>
      </c>
      <c r="R152" s="29">
        <f t="shared" si="21"/>
        <v>0</v>
      </c>
      <c r="S152">
        <f t="shared" si="22"/>
        <v>4365</v>
      </c>
      <c r="T152">
        <f t="shared" si="23"/>
        <v>1101</v>
      </c>
      <c r="U152" s="22">
        <v>0</v>
      </c>
      <c r="V152" s="15">
        <v>0</v>
      </c>
      <c r="W152" s="10">
        <v>0</v>
      </c>
      <c r="X152">
        <v>4365</v>
      </c>
      <c r="Y152" s="15">
        <v>1101</v>
      </c>
      <c r="Z152" s="10">
        <v>675</v>
      </c>
    </row>
    <row r="153" spans="1:26">
      <c r="A153" t="s">
        <v>209</v>
      </c>
      <c r="B153">
        <v>149875</v>
      </c>
      <c r="C153">
        <v>0</v>
      </c>
      <c r="D153" s="22">
        <v>148246</v>
      </c>
      <c r="E153" s="15">
        <v>148246</v>
      </c>
      <c r="F153" s="10">
        <v>0</v>
      </c>
      <c r="G153" s="27">
        <f t="shared" si="16"/>
        <v>98.913094245204334</v>
      </c>
      <c r="H153" s="28">
        <f t="shared" si="17"/>
        <v>98.913094245204334</v>
      </c>
      <c r="I153" s="29">
        <f t="shared" si="18"/>
        <v>0</v>
      </c>
      <c r="J153" t="s">
        <v>268</v>
      </c>
      <c r="K153">
        <v>158345</v>
      </c>
      <c r="L153" s="10">
        <v>7594</v>
      </c>
      <c r="M153">
        <v>148212</v>
      </c>
      <c r="N153" s="15">
        <v>148212</v>
      </c>
      <c r="O153" s="10">
        <v>0</v>
      </c>
      <c r="P153" s="27">
        <f t="shared" si="19"/>
        <v>98.31576573289729</v>
      </c>
      <c r="Q153" s="28">
        <f t="shared" si="20"/>
        <v>98.31576573289729</v>
      </c>
      <c r="R153" s="29">
        <f t="shared" si="21"/>
        <v>0</v>
      </c>
      <c r="S153">
        <f t="shared" si="22"/>
        <v>1629</v>
      </c>
      <c r="T153">
        <f t="shared" si="23"/>
        <v>10133</v>
      </c>
      <c r="U153" s="22">
        <v>0</v>
      </c>
      <c r="V153" s="15">
        <v>0</v>
      </c>
      <c r="W153" s="10">
        <v>0</v>
      </c>
      <c r="X153">
        <v>1629</v>
      </c>
      <c r="Y153" s="15">
        <v>10133</v>
      </c>
      <c r="Z153" s="10">
        <v>7594</v>
      </c>
    </row>
    <row r="154" spans="1:26">
      <c r="A154" t="s">
        <v>211</v>
      </c>
      <c r="B154">
        <v>179344</v>
      </c>
      <c r="C154">
        <v>0</v>
      </c>
      <c r="D154" s="22">
        <v>163323</v>
      </c>
      <c r="E154" s="15">
        <v>160495</v>
      </c>
      <c r="F154" s="10">
        <v>2828</v>
      </c>
      <c r="G154" s="27">
        <f t="shared" si="16"/>
        <v>91.066888214827372</v>
      </c>
      <c r="H154" s="28">
        <f t="shared" si="17"/>
        <v>89.490030332768313</v>
      </c>
      <c r="I154" s="29">
        <f t="shared" si="18"/>
        <v>1.5768578820590597</v>
      </c>
      <c r="J154" t="s">
        <v>275</v>
      </c>
      <c r="K154">
        <v>174633</v>
      </c>
      <c r="L154" s="10">
        <v>11184</v>
      </c>
      <c r="M154">
        <v>163304</v>
      </c>
      <c r="N154" s="15">
        <v>160476</v>
      </c>
      <c r="O154" s="10">
        <v>2828</v>
      </c>
      <c r="P154" s="27">
        <f t="shared" si="19"/>
        <v>99.911287312862115</v>
      </c>
      <c r="Q154" s="28">
        <f t="shared" si="20"/>
        <v>98.181084007855659</v>
      </c>
      <c r="R154" s="29">
        <f t="shared" si="21"/>
        <v>1.7302033050064547</v>
      </c>
      <c r="S154">
        <f t="shared" si="22"/>
        <v>16021</v>
      </c>
      <c r="T154">
        <f t="shared" si="23"/>
        <v>11329</v>
      </c>
      <c r="U154" s="22">
        <v>0</v>
      </c>
      <c r="V154" s="15">
        <v>0</v>
      </c>
      <c r="W154" s="10">
        <v>0</v>
      </c>
      <c r="X154">
        <v>16021</v>
      </c>
      <c r="Y154" s="15">
        <v>11329</v>
      </c>
      <c r="Z154" s="10">
        <v>11184</v>
      </c>
    </row>
    <row r="155" spans="1:26">
      <c r="A155" t="s">
        <v>213</v>
      </c>
      <c r="B155">
        <v>159125</v>
      </c>
      <c r="C155">
        <v>0</v>
      </c>
      <c r="D155" s="22">
        <v>153580</v>
      </c>
      <c r="E155" s="15">
        <v>153580</v>
      </c>
      <c r="F155" s="10">
        <v>0</v>
      </c>
      <c r="G155" s="27">
        <f t="shared" si="16"/>
        <v>96.515318146111554</v>
      </c>
      <c r="H155" s="28">
        <f t="shared" si="17"/>
        <v>96.515318146111554</v>
      </c>
      <c r="I155" s="29">
        <f t="shared" si="18"/>
        <v>0</v>
      </c>
      <c r="J155" t="s">
        <v>266</v>
      </c>
      <c r="K155">
        <v>159294</v>
      </c>
      <c r="L155" s="10">
        <v>5586</v>
      </c>
      <c r="M155">
        <v>153514</v>
      </c>
      <c r="N155" s="15">
        <v>153514</v>
      </c>
      <c r="O155" s="10">
        <v>0</v>
      </c>
      <c r="P155" s="27">
        <f t="shared" si="19"/>
        <v>99.873786660421061</v>
      </c>
      <c r="Q155" s="28">
        <f t="shared" si="20"/>
        <v>99.873786660421061</v>
      </c>
      <c r="R155" s="29">
        <f t="shared" si="21"/>
        <v>0</v>
      </c>
      <c r="S155">
        <f t="shared" si="22"/>
        <v>5545</v>
      </c>
      <c r="T155">
        <f t="shared" si="23"/>
        <v>5780</v>
      </c>
      <c r="U155" s="22">
        <v>0</v>
      </c>
      <c r="V155" s="15">
        <v>0</v>
      </c>
      <c r="W155" s="10">
        <v>0</v>
      </c>
      <c r="X155">
        <v>5545</v>
      </c>
      <c r="Y155" s="15">
        <v>5780</v>
      </c>
      <c r="Z155" s="10">
        <v>5586</v>
      </c>
    </row>
    <row r="156" spans="1:26">
      <c r="A156" t="s">
        <v>214</v>
      </c>
      <c r="B156">
        <v>186267</v>
      </c>
      <c r="C156">
        <v>0</v>
      </c>
      <c r="D156" s="22">
        <v>180684</v>
      </c>
      <c r="E156" s="15">
        <v>180684</v>
      </c>
      <c r="F156" s="10">
        <v>0</v>
      </c>
      <c r="G156" s="27">
        <f t="shared" si="16"/>
        <v>97.002689687384233</v>
      </c>
      <c r="H156" s="28">
        <f t="shared" si="17"/>
        <v>97.002689687384233</v>
      </c>
      <c r="I156" s="29">
        <f t="shared" si="18"/>
        <v>0</v>
      </c>
      <c r="J156" t="s">
        <v>264</v>
      </c>
      <c r="K156">
        <v>186916</v>
      </c>
      <c r="L156" s="10">
        <v>5767</v>
      </c>
      <c r="M156">
        <v>180634</v>
      </c>
      <c r="N156" s="15">
        <v>180634</v>
      </c>
      <c r="O156" s="10">
        <v>0</v>
      </c>
      <c r="P156" s="27">
        <f t="shared" si="19"/>
        <v>99.715703647273784</v>
      </c>
      <c r="Q156" s="28">
        <f t="shared" si="20"/>
        <v>99.715703647273784</v>
      </c>
      <c r="R156" s="29">
        <f t="shared" si="21"/>
        <v>0</v>
      </c>
      <c r="S156">
        <f t="shared" si="22"/>
        <v>5583</v>
      </c>
      <c r="T156">
        <f t="shared" si="23"/>
        <v>6282</v>
      </c>
      <c r="U156" s="22">
        <v>0</v>
      </c>
      <c r="V156" s="15">
        <v>0</v>
      </c>
      <c r="W156" s="10">
        <v>0</v>
      </c>
      <c r="X156">
        <v>5583</v>
      </c>
      <c r="Y156" s="15">
        <v>6282</v>
      </c>
      <c r="Z156" s="10">
        <v>5767</v>
      </c>
    </row>
    <row r="157" spans="1:26">
      <c r="A157" t="s">
        <v>215</v>
      </c>
      <c r="B157">
        <v>195471</v>
      </c>
      <c r="C157">
        <v>0</v>
      </c>
      <c r="D157" s="22">
        <v>193022</v>
      </c>
      <c r="E157" s="15">
        <v>193022</v>
      </c>
      <c r="F157" s="10">
        <v>0</v>
      </c>
      <c r="G157" s="27">
        <f t="shared" si="16"/>
        <v>98.747128730092953</v>
      </c>
      <c r="H157" s="28">
        <f t="shared" si="17"/>
        <v>98.747128730092953</v>
      </c>
      <c r="I157" s="29">
        <f t="shared" si="18"/>
        <v>0</v>
      </c>
      <c r="J157" t="s">
        <v>262</v>
      </c>
      <c r="K157">
        <v>205243</v>
      </c>
      <c r="L157" s="10">
        <v>10606</v>
      </c>
      <c r="M157">
        <v>192991</v>
      </c>
      <c r="N157" s="15">
        <v>192991</v>
      </c>
      <c r="O157" s="10">
        <v>0</v>
      </c>
      <c r="P157" s="27">
        <f t="shared" si="19"/>
        <v>99.154323175963455</v>
      </c>
      <c r="Q157" s="28">
        <f t="shared" si="20"/>
        <v>99.154323175963455</v>
      </c>
      <c r="R157" s="29">
        <f t="shared" si="21"/>
        <v>0</v>
      </c>
      <c r="S157">
        <f t="shared" si="22"/>
        <v>2449</v>
      </c>
      <c r="T157">
        <f t="shared" si="23"/>
        <v>12252</v>
      </c>
      <c r="U157" s="22">
        <v>0</v>
      </c>
      <c r="V157" s="15">
        <v>0</v>
      </c>
      <c r="W157" s="10">
        <v>0</v>
      </c>
      <c r="X157">
        <v>2449</v>
      </c>
      <c r="Y157" s="15">
        <v>12252</v>
      </c>
      <c r="Z157" s="10">
        <v>10606</v>
      </c>
    </row>
    <row r="158" spans="1:26">
      <c r="A158" t="s">
        <v>216</v>
      </c>
      <c r="B158">
        <v>170169</v>
      </c>
      <c r="C158">
        <v>0</v>
      </c>
      <c r="D158" s="22">
        <v>164972</v>
      </c>
      <c r="E158" s="15">
        <v>164972</v>
      </c>
      <c r="F158" s="10">
        <v>0</v>
      </c>
      <c r="G158" s="27">
        <f t="shared" si="16"/>
        <v>96.945977234396395</v>
      </c>
      <c r="H158" s="28">
        <f t="shared" si="17"/>
        <v>96.945977234396395</v>
      </c>
      <c r="I158" s="29">
        <f t="shared" si="18"/>
        <v>0</v>
      </c>
      <c r="J158" t="s">
        <v>270</v>
      </c>
      <c r="K158">
        <v>174829</v>
      </c>
      <c r="L158" s="10">
        <v>5469</v>
      </c>
      <c r="M158">
        <v>164996</v>
      </c>
      <c r="N158" s="15">
        <v>164996</v>
      </c>
      <c r="O158" s="10">
        <v>0</v>
      </c>
      <c r="P158" s="27">
        <f t="shared" si="19"/>
        <v>97.423240434577238</v>
      </c>
      <c r="Q158" s="28">
        <f t="shared" si="20"/>
        <v>97.423240434577238</v>
      </c>
      <c r="R158" s="29">
        <f t="shared" si="21"/>
        <v>0</v>
      </c>
      <c r="S158">
        <f t="shared" si="22"/>
        <v>5197</v>
      </c>
      <c r="T158">
        <f t="shared" si="23"/>
        <v>9833</v>
      </c>
      <c r="U158" s="22">
        <v>0</v>
      </c>
      <c r="V158" s="15">
        <v>0</v>
      </c>
      <c r="W158" s="10">
        <v>0</v>
      </c>
      <c r="X158">
        <v>5197</v>
      </c>
      <c r="Y158" s="15">
        <v>9833</v>
      </c>
      <c r="Z158" s="10">
        <v>5469</v>
      </c>
    </row>
    <row r="159" spans="1:26">
      <c r="A159" t="s">
        <v>217</v>
      </c>
      <c r="B159">
        <v>186053</v>
      </c>
      <c r="C159">
        <v>0</v>
      </c>
      <c r="D159" s="22">
        <v>181515</v>
      </c>
      <c r="E159" s="15">
        <v>179339</v>
      </c>
      <c r="F159" s="10">
        <v>2176</v>
      </c>
      <c r="G159" s="27">
        <f t="shared" si="16"/>
        <v>97.560910063261545</v>
      </c>
      <c r="H159" s="28">
        <f t="shared" si="17"/>
        <v>96.391350851639046</v>
      </c>
      <c r="I159" s="29">
        <f t="shared" si="18"/>
        <v>1.1695592116224947</v>
      </c>
      <c r="J159" t="s">
        <v>265</v>
      </c>
      <c r="K159">
        <v>184865</v>
      </c>
      <c r="L159" s="10">
        <v>2949</v>
      </c>
      <c r="M159">
        <v>181483</v>
      </c>
      <c r="N159" s="15">
        <v>179312</v>
      </c>
      <c r="O159" s="10">
        <v>2171</v>
      </c>
      <c r="P159" s="27">
        <f t="shared" si="19"/>
        <v>99.761978055805983</v>
      </c>
      <c r="Q159" s="28">
        <f t="shared" si="20"/>
        <v>98.568570109281211</v>
      </c>
      <c r="R159" s="29">
        <f t="shared" si="21"/>
        <v>1.1934079465247698</v>
      </c>
      <c r="S159">
        <f t="shared" si="22"/>
        <v>4538</v>
      </c>
      <c r="T159">
        <f t="shared" si="23"/>
        <v>3382</v>
      </c>
      <c r="U159" s="22">
        <v>0</v>
      </c>
      <c r="V159" s="15">
        <v>0</v>
      </c>
      <c r="W159" s="10">
        <v>0</v>
      </c>
      <c r="X159">
        <v>4538</v>
      </c>
      <c r="Y159" s="15">
        <v>3382</v>
      </c>
      <c r="Z159" s="10">
        <v>2949</v>
      </c>
    </row>
    <row r="160" spans="1:26">
      <c r="A160" t="s">
        <v>218</v>
      </c>
      <c r="B160">
        <v>169282</v>
      </c>
      <c r="C160">
        <v>0</v>
      </c>
      <c r="D160" s="22">
        <v>156018</v>
      </c>
      <c r="E160" s="15">
        <v>156018</v>
      </c>
      <c r="F160" s="10">
        <v>0</v>
      </c>
      <c r="G160" s="27">
        <f t="shared" si="16"/>
        <v>92.164553821434055</v>
      </c>
      <c r="H160" s="28">
        <f t="shared" si="17"/>
        <v>92.164553821434055</v>
      </c>
      <c r="I160" s="29">
        <f t="shared" si="18"/>
        <v>0</v>
      </c>
      <c r="J160" t="s">
        <v>270</v>
      </c>
      <c r="K160">
        <v>160805</v>
      </c>
      <c r="L160" s="10">
        <v>4643</v>
      </c>
      <c r="M160">
        <v>155970</v>
      </c>
      <c r="N160" s="15">
        <v>155970</v>
      </c>
      <c r="O160" s="10">
        <v>0</v>
      </c>
      <c r="P160" s="27">
        <f t="shared" si="19"/>
        <v>99.877050754985206</v>
      </c>
      <c r="Q160" s="28">
        <f t="shared" si="20"/>
        <v>99.877050754985206</v>
      </c>
      <c r="R160" s="29">
        <f t="shared" si="21"/>
        <v>0</v>
      </c>
      <c r="S160">
        <f t="shared" si="22"/>
        <v>13264</v>
      </c>
      <c r="T160">
        <f t="shared" si="23"/>
        <v>4835</v>
      </c>
      <c r="U160" s="22">
        <v>0</v>
      </c>
      <c r="V160" s="15">
        <v>0</v>
      </c>
      <c r="W160" s="10">
        <v>0</v>
      </c>
      <c r="X160">
        <v>13264</v>
      </c>
      <c r="Y160" s="15">
        <v>4835</v>
      </c>
      <c r="Z160" s="10">
        <v>4643</v>
      </c>
    </row>
    <row r="161" spans="1:26">
      <c r="A161" t="s">
        <v>220</v>
      </c>
      <c r="B161">
        <v>76377</v>
      </c>
      <c r="C161">
        <v>0</v>
      </c>
      <c r="D161" s="22">
        <v>52320</v>
      </c>
      <c r="E161" s="15">
        <v>52320</v>
      </c>
      <c r="F161" s="10">
        <v>0</v>
      </c>
      <c r="G161" s="27">
        <f t="shared" si="16"/>
        <v>68.502297812168592</v>
      </c>
      <c r="H161" s="28">
        <f t="shared" si="17"/>
        <v>68.502297812168578</v>
      </c>
      <c r="I161" s="29">
        <f t="shared" si="18"/>
        <v>0</v>
      </c>
      <c r="J161" t="s">
        <v>258</v>
      </c>
      <c r="K161">
        <v>54640</v>
      </c>
      <c r="L161" s="10">
        <v>2316</v>
      </c>
      <c r="M161">
        <v>52315</v>
      </c>
      <c r="N161" s="15">
        <v>52315</v>
      </c>
      <c r="O161" s="10">
        <v>0</v>
      </c>
      <c r="P161" s="27">
        <f t="shared" si="19"/>
        <v>99.982799480162072</v>
      </c>
      <c r="Q161" s="28">
        <f t="shared" si="20"/>
        <v>99.982799480162072</v>
      </c>
      <c r="R161" s="29">
        <f t="shared" si="21"/>
        <v>0</v>
      </c>
      <c r="S161">
        <f t="shared" si="22"/>
        <v>24057</v>
      </c>
      <c r="T161">
        <f t="shared" si="23"/>
        <v>2325</v>
      </c>
      <c r="U161" s="22">
        <v>0</v>
      </c>
      <c r="V161" s="15">
        <v>0</v>
      </c>
      <c r="W161" s="10">
        <v>0</v>
      </c>
      <c r="X161">
        <v>24057</v>
      </c>
      <c r="Y161" s="15">
        <v>2325</v>
      </c>
      <c r="Z161" s="10">
        <v>2316</v>
      </c>
    </row>
    <row r="162" spans="1:26">
      <c r="A162" t="s">
        <v>221</v>
      </c>
      <c r="B162">
        <v>191812</v>
      </c>
      <c r="C162">
        <v>0</v>
      </c>
      <c r="D162" s="22">
        <v>100972</v>
      </c>
      <c r="E162" s="15">
        <v>99450</v>
      </c>
      <c r="F162" s="10">
        <v>1522</v>
      </c>
      <c r="G162" s="27">
        <f t="shared" si="16"/>
        <v>52.64112777094239</v>
      </c>
      <c r="H162" s="28">
        <f t="shared" si="17"/>
        <v>51.847642483264863</v>
      </c>
      <c r="I162" s="29">
        <f t="shared" si="18"/>
        <v>0.79348528767751758</v>
      </c>
      <c r="J162" t="s">
        <v>253</v>
      </c>
      <c r="K162">
        <v>165745</v>
      </c>
      <c r="L162" s="10">
        <v>60957</v>
      </c>
      <c r="M162">
        <v>100954</v>
      </c>
      <c r="N162" s="15">
        <v>99420</v>
      </c>
      <c r="O162" s="10">
        <v>1534</v>
      </c>
      <c r="P162" s="27">
        <f t="shared" si="19"/>
        <v>96.341184105050203</v>
      </c>
      <c r="Q162" s="28">
        <f t="shared" si="20"/>
        <v>94.877276023972215</v>
      </c>
      <c r="R162" s="29">
        <f t="shared" si="21"/>
        <v>1.4639080810779861</v>
      </c>
      <c r="S162">
        <f t="shared" si="22"/>
        <v>90840</v>
      </c>
      <c r="T162">
        <f t="shared" si="23"/>
        <v>64791</v>
      </c>
      <c r="U162" s="22">
        <v>0</v>
      </c>
      <c r="V162" s="15">
        <v>0</v>
      </c>
      <c r="W162" s="10">
        <v>0</v>
      </c>
      <c r="X162">
        <v>90840</v>
      </c>
      <c r="Y162" s="15">
        <v>64791</v>
      </c>
      <c r="Z162" s="10">
        <v>60957</v>
      </c>
    </row>
    <row r="163" spans="1:26">
      <c r="A163" t="s">
        <v>223</v>
      </c>
      <c r="B163">
        <v>100915</v>
      </c>
      <c r="C163">
        <v>0</v>
      </c>
      <c r="D163" s="22">
        <v>77504</v>
      </c>
      <c r="E163" s="15">
        <v>77504</v>
      </c>
      <c r="F163" s="10">
        <v>0</v>
      </c>
      <c r="G163" s="27">
        <f t="shared" si="16"/>
        <v>76.80126839419313</v>
      </c>
      <c r="H163" s="28">
        <f t="shared" si="17"/>
        <v>76.80126839419313</v>
      </c>
      <c r="I163" s="29">
        <f t="shared" si="18"/>
        <v>0</v>
      </c>
      <c r="J163" t="s">
        <v>276</v>
      </c>
      <c r="K163">
        <v>82651</v>
      </c>
      <c r="L163" s="10">
        <v>5142</v>
      </c>
      <c r="M163">
        <v>77484</v>
      </c>
      <c r="N163" s="15">
        <v>77484</v>
      </c>
      <c r="O163" s="10">
        <v>0</v>
      </c>
      <c r="P163" s="27">
        <f t="shared" si="19"/>
        <v>99.96774568114671</v>
      </c>
      <c r="Q163" s="28">
        <f t="shared" si="20"/>
        <v>99.96774568114671</v>
      </c>
      <c r="R163" s="29">
        <f t="shared" si="21"/>
        <v>0</v>
      </c>
      <c r="S163">
        <f t="shared" si="22"/>
        <v>23411</v>
      </c>
      <c r="T163">
        <f t="shared" si="23"/>
        <v>5167</v>
      </c>
      <c r="U163" s="22">
        <v>0</v>
      </c>
      <c r="V163" s="15">
        <v>0</v>
      </c>
      <c r="W163" s="10">
        <v>0</v>
      </c>
      <c r="X163">
        <v>23411</v>
      </c>
      <c r="Y163" s="15">
        <v>5167</v>
      </c>
      <c r="Z163" s="10">
        <v>5142</v>
      </c>
    </row>
    <row r="164" spans="1:26">
      <c r="A164" t="s">
        <v>225</v>
      </c>
      <c r="B164">
        <v>79900</v>
      </c>
      <c r="C164">
        <v>0</v>
      </c>
      <c r="D164" s="22">
        <v>79900</v>
      </c>
      <c r="E164" s="15">
        <v>79900</v>
      </c>
      <c r="F164" s="10">
        <v>0</v>
      </c>
      <c r="G164" s="27">
        <f t="shared" si="16"/>
        <v>100</v>
      </c>
      <c r="H164" s="28">
        <f t="shared" si="17"/>
        <v>100</v>
      </c>
      <c r="I164" s="29">
        <f t="shared" si="18"/>
        <v>0</v>
      </c>
      <c r="J164" t="s">
        <v>259</v>
      </c>
      <c r="K164">
        <v>79890</v>
      </c>
      <c r="L164" s="10">
        <v>0</v>
      </c>
      <c r="M164">
        <v>79890</v>
      </c>
      <c r="N164" s="15">
        <v>79890</v>
      </c>
      <c r="O164" s="10">
        <v>0</v>
      </c>
      <c r="P164" s="27">
        <f t="shared" si="19"/>
        <v>100</v>
      </c>
      <c r="Q164" s="28">
        <f t="shared" si="20"/>
        <v>100</v>
      </c>
      <c r="R164" s="29">
        <f t="shared" si="21"/>
        <v>0</v>
      </c>
      <c r="S164">
        <f t="shared" si="22"/>
        <v>0</v>
      </c>
      <c r="T164">
        <f t="shared" si="23"/>
        <v>0</v>
      </c>
      <c r="U164" s="22">
        <v>0</v>
      </c>
      <c r="V164" s="15">
        <v>0</v>
      </c>
      <c r="W164" s="10">
        <v>0</v>
      </c>
      <c r="X164">
        <v>0</v>
      </c>
      <c r="Y164" s="15">
        <v>0</v>
      </c>
      <c r="Z164" s="10">
        <v>0</v>
      </c>
    </row>
    <row r="165" spans="1:26">
      <c r="A165" t="s">
        <v>226</v>
      </c>
      <c r="B165">
        <v>178585</v>
      </c>
      <c r="C165">
        <v>0</v>
      </c>
      <c r="D165" s="22">
        <v>177257</v>
      </c>
      <c r="E165" s="15">
        <v>175769</v>
      </c>
      <c r="F165" s="10">
        <v>1488</v>
      </c>
      <c r="G165" s="27">
        <f t="shared" si="16"/>
        <v>99.256376515384829</v>
      </c>
      <c r="H165" s="28">
        <f t="shared" si="17"/>
        <v>98.423159839852175</v>
      </c>
      <c r="I165" s="29">
        <f t="shared" si="18"/>
        <v>0.83321667553265955</v>
      </c>
      <c r="J165" t="s">
        <v>258</v>
      </c>
      <c r="K165">
        <v>186824</v>
      </c>
      <c r="L165" s="10">
        <v>7903</v>
      </c>
      <c r="M165">
        <v>177201</v>
      </c>
      <c r="N165" s="15">
        <v>175711</v>
      </c>
      <c r="O165" s="10">
        <v>1490</v>
      </c>
      <c r="P165" s="27">
        <f t="shared" si="19"/>
        <v>99.038681876358837</v>
      </c>
      <c r="Q165" s="28">
        <f t="shared" si="20"/>
        <v>98.205912106460389</v>
      </c>
      <c r="R165" s="29">
        <f t="shared" si="21"/>
        <v>0.83276976989844675</v>
      </c>
      <c r="S165">
        <f t="shared" si="22"/>
        <v>1328</v>
      </c>
      <c r="T165">
        <f t="shared" si="23"/>
        <v>9623</v>
      </c>
      <c r="U165" s="22">
        <v>0</v>
      </c>
      <c r="V165" s="15">
        <v>0</v>
      </c>
      <c r="W165" s="10">
        <v>0</v>
      </c>
      <c r="X165">
        <v>1328</v>
      </c>
      <c r="Y165" s="15">
        <v>9623</v>
      </c>
      <c r="Z165" s="10">
        <v>7903</v>
      </c>
    </row>
    <row r="166" spans="1:26">
      <c r="A166" t="s">
        <v>227</v>
      </c>
      <c r="B166">
        <v>155332</v>
      </c>
      <c r="C166">
        <v>0</v>
      </c>
      <c r="D166" s="22">
        <v>149568</v>
      </c>
      <c r="E166" s="15">
        <v>149409</v>
      </c>
      <c r="F166" s="10">
        <v>159</v>
      </c>
      <c r="G166" s="27">
        <f t="shared" si="16"/>
        <v>96.289238534236347</v>
      </c>
      <c r="H166" s="28">
        <f t="shared" si="17"/>
        <v>96.186877140576314</v>
      </c>
      <c r="I166" s="29">
        <f t="shared" si="18"/>
        <v>0.10236139366003141</v>
      </c>
      <c r="J166" t="s">
        <v>250</v>
      </c>
      <c r="K166">
        <v>158933</v>
      </c>
      <c r="L166" s="10">
        <v>4490</v>
      </c>
      <c r="M166">
        <v>149560</v>
      </c>
      <c r="N166" s="15">
        <v>149400</v>
      </c>
      <c r="O166" s="10">
        <v>160</v>
      </c>
      <c r="P166" s="27">
        <f t="shared" si="19"/>
        <v>96.838315754032237</v>
      </c>
      <c r="Q166" s="28">
        <f t="shared" si="20"/>
        <v>96.734717662827066</v>
      </c>
      <c r="R166" s="29">
        <f t="shared" si="21"/>
        <v>0.10359809120516955</v>
      </c>
      <c r="S166">
        <f t="shared" si="22"/>
        <v>5764</v>
      </c>
      <c r="T166">
        <f t="shared" si="23"/>
        <v>9373</v>
      </c>
      <c r="U166" s="22">
        <v>0</v>
      </c>
      <c r="V166" s="15">
        <v>0</v>
      </c>
      <c r="W166" s="10">
        <v>0</v>
      </c>
      <c r="X166">
        <v>5764</v>
      </c>
      <c r="Y166" s="15">
        <v>9373</v>
      </c>
      <c r="Z166" s="10">
        <v>4490</v>
      </c>
    </row>
    <row r="167" spans="1:26">
      <c r="A167" t="s">
        <v>228</v>
      </c>
      <c r="B167">
        <v>150097</v>
      </c>
      <c r="C167">
        <v>0</v>
      </c>
      <c r="D167" s="22">
        <v>149938</v>
      </c>
      <c r="E167" s="15">
        <v>149938</v>
      </c>
      <c r="F167" s="10">
        <v>0</v>
      </c>
      <c r="G167" s="27">
        <f t="shared" si="16"/>
        <v>99.894068502368469</v>
      </c>
      <c r="H167" s="28">
        <f t="shared" si="17"/>
        <v>99.894068502368469</v>
      </c>
      <c r="I167" s="29">
        <f t="shared" si="18"/>
        <v>0</v>
      </c>
      <c r="J167" t="s">
        <v>255</v>
      </c>
      <c r="K167">
        <v>155943</v>
      </c>
      <c r="L167" s="10">
        <v>2840</v>
      </c>
      <c r="M167">
        <v>149933</v>
      </c>
      <c r="N167" s="15">
        <v>149933</v>
      </c>
      <c r="O167" s="10">
        <v>0</v>
      </c>
      <c r="P167" s="27">
        <f t="shared" si="19"/>
        <v>97.929498442225167</v>
      </c>
      <c r="Q167" s="28">
        <f t="shared" si="20"/>
        <v>97.929498442225167</v>
      </c>
      <c r="R167" s="29">
        <f t="shared" si="21"/>
        <v>0</v>
      </c>
      <c r="S167">
        <f t="shared" si="22"/>
        <v>159</v>
      </c>
      <c r="T167">
        <f t="shared" si="23"/>
        <v>6010</v>
      </c>
      <c r="U167" s="22">
        <v>0</v>
      </c>
      <c r="V167" s="15">
        <v>0</v>
      </c>
      <c r="W167" s="10">
        <v>0</v>
      </c>
      <c r="X167">
        <v>159</v>
      </c>
      <c r="Y167" s="15">
        <v>6010</v>
      </c>
      <c r="Z167" s="10">
        <v>2840</v>
      </c>
    </row>
    <row r="168" spans="1:26">
      <c r="A168" t="s">
        <v>229</v>
      </c>
      <c r="B168">
        <v>164667</v>
      </c>
      <c r="C168">
        <v>0</v>
      </c>
      <c r="D168" s="22">
        <v>159798</v>
      </c>
      <c r="E168" s="15">
        <v>88420</v>
      </c>
      <c r="F168" s="10">
        <v>71378</v>
      </c>
      <c r="G168" s="27">
        <f t="shared" si="16"/>
        <v>97.043123394487054</v>
      </c>
      <c r="H168" s="28">
        <f t="shared" si="17"/>
        <v>53.696247578446197</v>
      </c>
      <c r="I168" s="29">
        <f t="shared" si="18"/>
        <v>43.346875816040857</v>
      </c>
      <c r="J168" t="s">
        <v>277</v>
      </c>
      <c r="K168">
        <v>163280</v>
      </c>
      <c r="L168" s="10">
        <v>1694</v>
      </c>
      <c r="M168">
        <v>159175</v>
      </c>
      <c r="N168" s="15">
        <v>88260</v>
      </c>
      <c r="O168" s="10">
        <v>70915</v>
      </c>
      <c r="P168" s="27">
        <f t="shared" si="19"/>
        <v>98.507915289690942</v>
      </c>
      <c r="Q168" s="28">
        <f t="shared" si="20"/>
        <v>54.6210686569381</v>
      </c>
      <c r="R168" s="29">
        <f t="shared" si="21"/>
        <v>43.886846632752835</v>
      </c>
      <c r="S168">
        <f t="shared" si="22"/>
        <v>4869</v>
      </c>
      <c r="T168">
        <f t="shared" si="23"/>
        <v>4105</v>
      </c>
      <c r="U168" s="22">
        <v>0</v>
      </c>
      <c r="V168" s="15">
        <v>0</v>
      </c>
      <c r="W168" s="10">
        <v>0</v>
      </c>
      <c r="X168">
        <v>4869</v>
      </c>
      <c r="Y168" s="15">
        <v>4105</v>
      </c>
      <c r="Z168" s="10">
        <v>1694</v>
      </c>
    </row>
    <row r="169" spans="1:26">
      <c r="A169" t="s">
        <v>231</v>
      </c>
      <c r="B169">
        <v>215953</v>
      </c>
      <c r="C169">
        <v>0</v>
      </c>
      <c r="D169" s="22">
        <v>180739</v>
      </c>
      <c r="E169" s="15">
        <v>149111</v>
      </c>
      <c r="F169" s="10">
        <v>31628</v>
      </c>
      <c r="G169" s="27">
        <f t="shared" si="16"/>
        <v>83.693674086491043</v>
      </c>
      <c r="H169" s="28">
        <f t="shared" si="17"/>
        <v>69.047894680787024</v>
      </c>
      <c r="I169" s="29">
        <f t="shared" si="18"/>
        <v>14.645779405704019</v>
      </c>
      <c r="J169" t="s">
        <v>278</v>
      </c>
      <c r="K169">
        <v>205323</v>
      </c>
      <c r="L169" s="10">
        <v>13661</v>
      </c>
      <c r="M169">
        <v>180687</v>
      </c>
      <c r="N169" s="15">
        <v>149054</v>
      </c>
      <c r="O169" s="10">
        <v>31633</v>
      </c>
      <c r="P169" s="27">
        <f t="shared" si="19"/>
        <v>94.27377362231428</v>
      </c>
      <c r="Q169" s="28">
        <f t="shared" si="20"/>
        <v>77.769197858730479</v>
      </c>
      <c r="R169" s="29">
        <f t="shared" si="21"/>
        <v>16.504575763583809</v>
      </c>
      <c r="S169">
        <f t="shared" si="22"/>
        <v>35214</v>
      </c>
      <c r="T169">
        <f t="shared" si="23"/>
        <v>24636</v>
      </c>
      <c r="U169" s="22">
        <v>0</v>
      </c>
      <c r="V169" s="15">
        <v>0</v>
      </c>
      <c r="W169" s="10">
        <v>0</v>
      </c>
      <c r="X169">
        <v>35214</v>
      </c>
      <c r="Y169" s="15">
        <v>24636</v>
      </c>
      <c r="Z169" s="10">
        <v>13661</v>
      </c>
    </row>
    <row r="170" spans="1:26">
      <c r="A170" t="s">
        <v>234</v>
      </c>
      <c r="B170">
        <v>175654</v>
      </c>
      <c r="C170">
        <v>0</v>
      </c>
      <c r="D170" s="22">
        <v>166946</v>
      </c>
      <c r="E170" s="15">
        <v>166946</v>
      </c>
      <c r="F170" s="10">
        <v>0</v>
      </c>
      <c r="G170" s="27">
        <f t="shared" si="16"/>
        <v>95.042526785612623</v>
      </c>
      <c r="H170" s="28">
        <f t="shared" si="17"/>
        <v>95.042526785612623</v>
      </c>
      <c r="I170" s="29">
        <f t="shared" si="18"/>
        <v>0</v>
      </c>
      <c r="J170" t="s">
        <v>256</v>
      </c>
      <c r="K170">
        <v>172322</v>
      </c>
      <c r="L170" s="10">
        <v>3666</v>
      </c>
      <c r="M170">
        <v>166901</v>
      </c>
      <c r="N170" s="15">
        <v>166901</v>
      </c>
      <c r="O170" s="10">
        <v>0</v>
      </c>
      <c r="P170" s="27">
        <f t="shared" si="19"/>
        <v>98.959420358599758</v>
      </c>
      <c r="Q170" s="28">
        <f t="shared" si="20"/>
        <v>98.959420358599758</v>
      </c>
      <c r="R170" s="29">
        <f t="shared" si="21"/>
        <v>0</v>
      </c>
      <c r="S170">
        <f t="shared" si="22"/>
        <v>8708</v>
      </c>
      <c r="T170">
        <f t="shared" si="23"/>
        <v>5421</v>
      </c>
      <c r="U170" s="22">
        <v>0</v>
      </c>
      <c r="V170" s="15">
        <v>0</v>
      </c>
      <c r="W170" s="10">
        <v>0</v>
      </c>
      <c r="X170">
        <v>8708</v>
      </c>
      <c r="Y170" s="15">
        <v>5421</v>
      </c>
      <c r="Z170" s="10">
        <v>3666</v>
      </c>
    </row>
  </sheetData>
  <mergeCells count="16">
    <mergeCell ref="X2:Z2"/>
    <mergeCell ref="B1:I1"/>
    <mergeCell ref="J1:R1"/>
    <mergeCell ref="S1:Z1"/>
    <mergeCell ref="A2:A3"/>
    <mergeCell ref="B2:B3"/>
    <mergeCell ref="C2:C3"/>
    <mergeCell ref="D2:F2"/>
    <mergeCell ref="G2:I2"/>
    <mergeCell ref="J2:J3"/>
    <mergeCell ref="K2:K3"/>
    <mergeCell ref="L2:L3"/>
    <mergeCell ref="M2:O2"/>
    <mergeCell ref="P2:R2"/>
    <mergeCell ref="S2:T2"/>
    <mergeCell ref="U2:W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F23" sqref="F23"/>
    </sheetView>
  </sheetViews>
  <sheetFormatPr baseColWidth="10" defaultRowHeight="15" x14ac:dyDescent="0"/>
  <cols>
    <col min="8" max="10" width="11" bestFit="1" customWidth="1"/>
    <col min="11" max="11" width="11.83203125" bestFit="1" customWidth="1"/>
  </cols>
  <sheetData>
    <row r="1" spans="1:22" ht="15" customHeight="1">
      <c r="A1" s="69" t="s">
        <v>235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57" t="s">
        <v>243</v>
      </c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1:22" ht="15" customHeight="1">
      <c r="A2" s="72" t="s">
        <v>248</v>
      </c>
      <c r="B2" s="65" t="s">
        <v>236</v>
      </c>
      <c r="C2" s="67" t="s">
        <v>237</v>
      </c>
      <c r="D2" s="60" t="s">
        <v>238</v>
      </c>
      <c r="E2" s="62"/>
      <c r="F2" s="62"/>
      <c r="G2" s="61"/>
      <c r="H2" s="60" t="s">
        <v>239</v>
      </c>
      <c r="I2" s="62"/>
      <c r="J2" s="62"/>
      <c r="K2" s="61"/>
      <c r="L2" s="65" t="s">
        <v>249</v>
      </c>
      <c r="M2" s="65" t="s">
        <v>236</v>
      </c>
      <c r="N2" s="67" t="s">
        <v>237</v>
      </c>
      <c r="O2" s="60" t="s">
        <v>238</v>
      </c>
      <c r="P2" s="62"/>
      <c r="Q2" s="62"/>
      <c r="R2" s="61"/>
      <c r="S2" s="60" t="s">
        <v>239</v>
      </c>
      <c r="T2" s="62"/>
      <c r="U2" s="62"/>
      <c r="V2" s="61"/>
    </row>
    <row r="3" spans="1:22" ht="26">
      <c r="A3" s="73"/>
      <c r="B3" s="66"/>
      <c r="C3" s="68"/>
      <c r="D3" s="1" t="s">
        <v>240</v>
      </c>
      <c r="E3" s="2" t="s">
        <v>241</v>
      </c>
      <c r="F3" s="2" t="s">
        <v>242</v>
      </c>
      <c r="G3" s="6" t="s">
        <v>336</v>
      </c>
      <c r="H3" s="4" t="s">
        <v>240</v>
      </c>
      <c r="I3" s="5" t="s">
        <v>241</v>
      </c>
      <c r="J3" s="5" t="s">
        <v>242</v>
      </c>
      <c r="K3" s="6" t="s">
        <v>336</v>
      </c>
      <c r="L3" s="66"/>
      <c r="M3" s="66"/>
      <c r="N3" s="68"/>
      <c r="O3" s="4" t="s">
        <v>240</v>
      </c>
      <c r="P3" s="5" t="s">
        <v>241</v>
      </c>
      <c r="Q3" s="5" t="s">
        <v>242</v>
      </c>
      <c r="R3" s="6" t="s">
        <v>336</v>
      </c>
      <c r="S3" s="44" t="s">
        <v>240</v>
      </c>
      <c r="T3" s="30" t="s">
        <v>241</v>
      </c>
      <c r="U3" s="11" t="s">
        <v>242</v>
      </c>
      <c r="V3" s="43" t="s">
        <v>336</v>
      </c>
    </row>
    <row r="4" spans="1:22">
      <c r="A4" s="42" t="s">
        <v>279</v>
      </c>
      <c r="B4" s="45">
        <v>164417</v>
      </c>
      <c r="C4" s="32">
        <v>0</v>
      </c>
      <c r="D4" s="45">
        <v>158599</v>
      </c>
      <c r="E4" s="45">
        <v>158263</v>
      </c>
      <c r="F4" s="45">
        <v>336</v>
      </c>
      <c r="G4" s="32">
        <v>0</v>
      </c>
      <c r="H4" s="33">
        <f>D4*100/(B4-C4)</f>
        <v>96.461436469464843</v>
      </c>
      <c r="I4" s="34">
        <f>E4*100/(B4-C4)</f>
        <v>96.257078039375486</v>
      </c>
      <c r="J4" s="34">
        <f>F4*100/(B4-C4)</f>
        <v>0.20435843008934598</v>
      </c>
      <c r="K4" s="35">
        <f>G4*100/(B4-E4)</f>
        <v>0</v>
      </c>
      <c r="L4" s="40" t="s">
        <v>1</v>
      </c>
      <c r="M4" s="45">
        <v>163641</v>
      </c>
      <c r="N4" s="32">
        <v>3727</v>
      </c>
      <c r="O4" s="45">
        <v>158536</v>
      </c>
      <c r="P4" s="45">
        <v>158200</v>
      </c>
      <c r="Q4" s="45">
        <v>336</v>
      </c>
      <c r="R4" s="45">
        <v>0</v>
      </c>
      <c r="S4" s="33">
        <f>O4*100/(M4-N4)</f>
        <v>99.138286829170681</v>
      </c>
      <c r="T4" s="34">
        <f>P4*100/(M4-N4)</f>
        <v>98.928173893467743</v>
      </c>
      <c r="U4" s="34">
        <f>Q4*100/(M4-N4)</f>
        <v>0.21011293570294032</v>
      </c>
      <c r="V4" s="35">
        <f>R4*100/(M4-N4)</f>
        <v>0</v>
      </c>
    </row>
    <row r="5" spans="1:22">
      <c r="A5" s="42" t="s">
        <v>280</v>
      </c>
      <c r="B5" s="45">
        <v>130987</v>
      </c>
      <c r="C5" s="36">
        <v>0</v>
      </c>
      <c r="D5" s="45">
        <v>129963</v>
      </c>
      <c r="E5" s="45">
        <v>129963</v>
      </c>
      <c r="F5" s="45">
        <v>0</v>
      </c>
      <c r="G5" s="36">
        <v>0</v>
      </c>
      <c r="H5" s="37">
        <f t="shared" ref="H5:H54" si="0">D5*100/(B5-C5)</f>
        <v>99.218243031751243</v>
      </c>
      <c r="I5" s="38">
        <f t="shared" ref="I5:I54" si="1">E5*100/(B5-C5)</f>
        <v>99.218243031751243</v>
      </c>
      <c r="J5" s="38">
        <f t="shared" ref="J5:J54" si="2">F5*100/(B5-C5)</f>
        <v>0</v>
      </c>
      <c r="K5" s="39">
        <f t="shared" ref="K5:K54" si="3">G5*100/(B5-E5)</f>
        <v>0</v>
      </c>
      <c r="L5" s="40" t="s">
        <v>1</v>
      </c>
      <c r="M5" s="45">
        <v>142126</v>
      </c>
      <c r="N5" s="36">
        <v>9035</v>
      </c>
      <c r="O5" s="45">
        <v>129905</v>
      </c>
      <c r="P5" s="45">
        <v>129905</v>
      </c>
      <c r="Q5" s="45">
        <v>0</v>
      </c>
      <c r="R5" s="45">
        <v>0</v>
      </c>
      <c r="S5" s="37">
        <f t="shared" ref="S5:S54" si="4">O5*100/(M5-N5)</f>
        <v>97.606149176127616</v>
      </c>
      <c r="T5" s="38">
        <f t="shared" ref="T5:T54" si="5">P5*100/(M5-N5)</f>
        <v>97.606149176127616</v>
      </c>
      <c r="U5" s="38">
        <f t="shared" ref="U5:U54" si="6">Q5*100/(M5-N5)</f>
        <v>0</v>
      </c>
      <c r="V5" s="39">
        <f t="shared" ref="V5:V54" si="7">R5*100/(M5-N5)</f>
        <v>0</v>
      </c>
    </row>
    <row r="6" spans="1:22">
      <c r="A6" s="42" t="s">
        <v>281</v>
      </c>
      <c r="B6" s="45">
        <v>176321</v>
      </c>
      <c r="C6" s="36">
        <v>0</v>
      </c>
      <c r="D6" s="45">
        <v>170690</v>
      </c>
      <c r="E6" s="45">
        <v>170690</v>
      </c>
      <c r="F6" s="45">
        <v>0</v>
      </c>
      <c r="G6" s="36">
        <v>0</v>
      </c>
      <c r="H6" s="37">
        <f t="shared" si="0"/>
        <v>96.806392885702778</v>
      </c>
      <c r="I6" s="38">
        <f t="shared" si="1"/>
        <v>96.806392885702778</v>
      </c>
      <c r="J6" s="38">
        <f t="shared" si="2"/>
        <v>0</v>
      </c>
      <c r="K6" s="39">
        <f t="shared" si="3"/>
        <v>0</v>
      </c>
      <c r="L6" s="40" t="s">
        <v>282</v>
      </c>
      <c r="M6" s="45">
        <v>178304</v>
      </c>
      <c r="N6" s="36">
        <v>5597</v>
      </c>
      <c r="O6" s="45">
        <v>170672</v>
      </c>
      <c r="P6" s="45">
        <v>170672</v>
      </c>
      <c r="Q6" s="45">
        <v>0</v>
      </c>
      <c r="R6" s="45">
        <v>0</v>
      </c>
      <c r="S6" s="37">
        <f t="shared" si="4"/>
        <v>98.821703810499869</v>
      </c>
      <c r="T6" s="38">
        <f t="shared" si="5"/>
        <v>98.821703810499869</v>
      </c>
      <c r="U6" s="38">
        <f t="shared" si="6"/>
        <v>0</v>
      </c>
      <c r="V6" s="39">
        <f t="shared" si="7"/>
        <v>0</v>
      </c>
    </row>
    <row r="7" spans="1:22">
      <c r="A7" s="42" t="s">
        <v>283</v>
      </c>
      <c r="B7" s="45">
        <v>180633</v>
      </c>
      <c r="C7" s="36">
        <v>0</v>
      </c>
      <c r="D7" s="45">
        <v>154123</v>
      </c>
      <c r="E7" s="45">
        <v>154123</v>
      </c>
      <c r="F7" s="45">
        <v>0</v>
      </c>
      <c r="G7" s="36">
        <v>0</v>
      </c>
      <c r="H7" s="37">
        <f t="shared" si="0"/>
        <v>85.323833408070513</v>
      </c>
      <c r="I7" s="38">
        <f t="shared" si="1"/>
        <v>85.323833408070513</v>
      </c>
      <c r="J7" s="38">
        <f t="shared" si="2"/>
        <v>0</v>
      </c>
      <c r="K7" s="39">
        <f t="shared" si="3"/>
        <v>0</v>
      </c>
      <c r="L7" s="40" t="s">
        <v>74</v>
      </c>
      <c r="M7" s="45">
        <v>173098</v>
      </c>
      <c r="N7" s="36">
        <v>11880</v>
      </c>
      <c r="O7" s="45">
        <v>154113</v>
      </c>
      <c r="P7" s="45">
        <v>154113</v>
      </c>
      <c r="Q7" s="45">
        <v>0</v>
      </c>
      <c r="R7" s="45">
        <v>0</v>
      </c>
      <c r="S7" s="37">
        <f t="shared" si="4"/>
        <v>95.592923867061984</v>
      </c>
      <c r="T7" s="38">
        <f t="shared" si="5"/>
        <v>95.592923867061984</v>
      </c>
      <c r="U7" s="38">
        <f t="shared" si="6"/>
        <v>0</v>
      </c>
      <c r="V7" s="39">
        <f t="shared" si="7"/>
        <v>0</v>
      </c>
    </row>
    <row r="8" spans="1:22">
      <c r="A8" s="42" t="s">
        <v>284</v>
      </c>
      <c r="B8" s="45">
        <v>188618</v>
      </c>
      <c r="C8" s="36">
        <v>400</v>
      </c>
      <c r="D8" s="45">
        <v>159330</v>
      </c>
      <c r="E8" s="45">
        <v>146848</v>
      </c>
      <c r="F8" s="45">
        <v>12482</v>
      </c>
      <c r="G8" s="36">
        <v>0</v>
      </c>
      <c r="H8" s="37">
        <f t="shared" si="0"/>
        <v>84.651839887789691</v>
      </c>
      <c r="I8" s="38">
        <f t="shared" si="1"/>
        <v>78.020168102944453</v>
      </c>
      <c r="J8" s="38">
        <f t="shared" si="2"/>
        <v>6.6316717848452322</v>
      </c>
      <c r="K8" s="39">
        <f t="shared" si="3"/>
        <v>0</v>
      </c>
      <c r="L8" s="40" t="s">
        <v>69</v>
      </c>
      <c r="M8" s="45">
        <v>202215</v>
      </c>
      <c r="N8" s="36">
        <v>31114</v>
      </c>
      <c r="O8" s="45">
        <v>159283</v>
      </c>
      <c r="P8" s="45">
        <v>146800</v>
      </c>
      <c r="Q8" s="45">
        <v>12483</v>
      </c>
      <c r="R8" s="45">
        <v>0</v>
      </c>
      <c r="S8" s="37">
        <f t="shared" si="4"/>
        <v>93.092968480605023</v>
      </c>
      <c r="T8" s="38">
        <f t="shared" si="5"/>
        <v>85.797277631340549</v>
      </c>
      <c r="U8" s="38">
        <f t="shared" si="6"/>
        <v>7.2956908492644699</v>
      </c>
      <c r="V8" s="39">
        <f t="shared" si="7"/>
        <v>0</v>
      </c>
    </row>
    <row r="9" spans="1:22">
      <c r="A9" s="42" t="s">
        <v>285</v>
      </c>
      <c r="B9" s="45">
        <v>201348</v>
      </c>
      <c r="C9" s="36">
        <v>800</v>
      </c>
      <c r="D9" s="45">
        <v>180800</v>
      </c>
      <c r="E9" s="45">
        <v>170464</v>
      </c>
      <c r="F9" s="45">
        <v>10336</v>
      </c>
      <c r="G9" s="36">
        <v>191</v>
      </c>
      <c r="H9" s="37">
        <f t="shared" si="0"/>
        <v>90.152980832518892</v>
      </c>
      <c r="I9" s="38">
        <f t="shared" si="1"/>
        <v>84.999102459261621</v>
      </c>
      <c r="J9" s="38">
        <f t="shared" si="2"/>
        <v>5.1538783732572755</v>
      </c>
      <c r="K9" s="39">
        <f t="shared" si="3"/>
        <v>0.61844320683849241</v>
      </c>
      <c r="L9" s="40" t="s">
        <v>54</v>
      </c>
      <c r="M9" s="45">
        <v>204463</v>
      </c>
      <c r="N9" s="36">
        <v>19073</v>
      </c>
      <c r="O9" s="45">
        <v>180701</v>
      </c>
      <c r="P9" s="45">
        <v>170377</v>
      </c>
      <c r="Q9" s="45">
        <v>10324</v>
      </c>
      <c r="R9" s="45">
        <v>187</v>
      </c>
      <c r="S9" s="37">
        <f t="shared" si="4"/>
        <v>97.470737364474886</v>
      </c>
      <c r="T9" s="38">
        <f t="shared" si="5"/>
        <v>91.901936458277149</v>
      </c>
      <c r="U9" s="38">
        <f t="shared" si="6"/>
        <v>5.5688009061977457</v>
      </c>
      <c r="V9" s="39">
        <f t="shared" si="7"/>
        <v>0.10086843950590647</v>
      </c>
    </row>
    <row r="10" spans="1:22">
      <c r="A10" s="42" t="s">
        <v>286</v>
      </c>
      <c r="B10" s="45">
        <v>205950</v>
      </c>
      <c r="C10" s="36">
        <v>600</v>
      </c>
      <c r="D10" s="45">
        <v>176644</v>
      </c>
      <c r="E10" s="45">
        <v>175703</v>
      </c>
      <c r="F10" s="45">
        <v>941</v>
      </c>
      <c r="G10" s="36">
        <v>0</v>
      </c>
      <c r="H10" s="37">
        <f t="shared" si="0"/>
        <v>86.020939858777695</v>
      </c>
      <c r="I10" s="38">
        <f t="shared" si="1"/>
        <v>85.562697832968098</v>
      </c>
      <c r="J10" s="38">
        <f t="shared" si="2"/>
        <v>0.45824202580959339</v>
      </c>
      <c r="K10" s="39">
        <f t="shared" si="3"/>
        <v>0</v>
      </c>
      <c r="L10" s="40" t="s">
        <v>74</v>
      </c>
      <c r="M10" s="45">
        <v>199110</v>
      </c>
      <c r="N10" s="36">
        <v>12080</v>
      </c>
      <c r="O10" s="45">
        <v>176637</v>
      </c>
      <c r="P10" s="45">
        <v>175697</v>
      </c>
      <c r="Q10" s="45">
        <v>940</v>
      </c>
      <c r="R10" s="45">
        <v>0</v>
      </c>
      <c r="S10" s="37">
        <f t="shared" si="4"/>
        <v>94.443137464577873</v>
      </c>
      <c r="T10" s="38">
        <f t="shared" si="5"/>
        <v>93.940544297706253</v>
      </c>
      <c r="U10" s="38">
        <f t="shared" si="6"/>
        <v>0.50259316687162492</v>
      </c>
      <c r="V10" s="39">
        <f t="shared" si="7"/>
        <v>0</v>
      </c>
    </row>
    <row r="11" spans="1:22">
      <c r="A11" s="42" t="s">
        <v>287</v>
      </c>
      <c r="B11" s="45">
        <v>191858</v>
      </c>
      <c r="C11" s="36">
        <v>200</v>
      </c>
      <c r="D11" s="45">
        <v>186503</v>
      </c>
      <c r="E11" s="45">
        <v>181508</v>
      </c>
      <c r="F11" s="45">
        <v>4995</v>
      </c>
      <c r="G11" s="36">
        <v>0</v>
      </c>
      <c r="H11" s="37">
        <f t="shared" si="0"/>
        <v>97.310313161986457</v>
      </c>
      <c r="I11" s="38">
        <f t="shared" si="1"/>
        <v>94.704108359682351</v>
      </c>
      <c r="J11" s="38">
        <f t="shared" si="2"/>
        <v>2.606204802304104</v>
      </c>
      <c r="K11" s="39">
        <f t="shared" si="3"/>
        <v>0</v>
      </c>
      <c r="L11" s="40" t="s">
        <v>59</v>
      </c>
      <c r="M11" s="45">
        <v>236763</v>
      </c>
      <c r="N11" s="36">
        <v>42614</v>
      </c>
      <c r="O11" s="45">
        <v>186484</v>
      </c>
      <c r="P11" s="45">
        <v>181494</v>
      </c>
      <c r="Q11" s="45">
        <v>4990</v>
      </c>
      <c r="R11" s="45">
        <v>0</v>
      </c>
      <c r="S11" s="37">
        <f t="shared" si="4"/>
        <v>96.052001297972183</v>
      </c>
      <c r="T11" s="38">
        <f t="shared" si="5"/>
        <v>93.481810362144543</v>
      </c>
      <c r="U11" s="38">
        <f t="shared" si="6"/>
        <v>2.5701909358276374</v>
      </c>
      <c r="V11" s="39">
        <f t="shared" si="7"/>
        <v>0</v>
      </c>
    </row>
    <row r="12" spans="1:22">
      <c r="A12" s="42" t="s">
        <v>288</v>
      </c>
      <c r="B12" s="45">
        <v>181738</v>
      </c>
      <c r="C12" s="36">
        <v>300</v>
      </c>
      <c r="D12" s="45">
        <v>179190</v>
      </c>
      <c r="E12" s="45">
        <v>179190</v>
      </c>
      <c r="F12" s="45">
        <v>0</v>
      </c>
      <c r="G12" s="36">
        <v>0</v>
      </c>
      <c r="H12" s="37">
        <f t="shared" si="0"/>
        <v>98.761009270384378</v>
      </c>
      <c r="I12" s="38">
        <f t="shared" si="1"/>
        <v>98.761009270384378</v>
      </c>
      <c r="J12" s="38">
        <f t="shared" si="2"/>
        <v>0</v>
      </c>
      <c r="K12" s="39">
        <f t="shared" si="3"/>
        <v>0</v>
      </c>
      <c r="L12" s="40" t="s">
        <v>28</v>
      </c>
      <c r="M12" s="45">
        <v>191552</v>
      </c>
      <c r="N12" s="36">
        <v>4504</v>
      </c>
      <c r="O12" s="45">
        <v>179104</v>
      </c>
      <c r="P12" s="45">
        <v>179104</v>
      </c>
      <c r="Q12" s="45">
        <v>0</v>
      </c>
      <c r="R12" s="45">
        <v>0</v>
      </c>
      <c r="S12" s="37">
        <f t="shared" si="4"/>
        <v>95.752961806595096</v>
      </c>
      <c r="T12" s="38">
        <f t="shared" si="5"/>
        <v>95.752961806595096</v>
      </c>
      <c r="U12" s="38">
        <f t="shared" si="6"/>
        <v>0</v>
      </c>
      <c r="V12" s="39">
        <f t="shared" si="7"/>
        <v>0</v>
      </c>
    </row>
    <row r="13" spans="1:22">
      <c r="A13" s="42" t="s">
        <v>289</v>
      </c>
      <c r="B13" s="45">
        <v>194764</v>
      </c>
      <c r="C13" s="36">
        <v>700</v>
      </c>
      <c r="D13" s="45">
        <v>186478</v>
      </c>
      <c r="E13" s="45">
        <v>179128</v>
      </c>
      <c r="F13" s="45">
        <v>7350</v>
      </c>
      <c r="G13" s="36">
        <v>0</v>
      </c>
      <c r="H13" s="37">
        <f t="shared" si="0"/>
        <v>96.090980295160364</v>
      </c>
      <c r="I13" s="38">
        <f t="shared" si="1"/>
        <v>92.303569956303079</v>
      </c>
      <c r="J13" s="38">
        <f t="shared" si="2"/>
        <v>3.7874103388572844</v>
      </c>
      <c r="K13" s="39">
        <f t="shared" si="3"/>
        <v>0</v>
      </c>
      <c r="L13" s="40" t="s">
        <v>28</v>
      </c>
      <c r="M13" s="45">
        <v>199846</v>
      </c>
      <c r="N13" s="36">
        <v>11287</v>
      </c>
      <c r="O13" s="45">
        <v>186396</v>
      </c>
      <c r="P13" s="45">
        <v>179036</v>
      </c>
      <c r="Q13" s="45">
        <v>7360</v>
      </c>
      <c r="R13" s="45">
        <v>0</v>
      </c>
      <c r="S13" s="37">
        <f t="shared" si="4"/>
        <v>98.852878939748308</v>
      </c>
      <c r="T13" s="38">
        <f t="shared" si="5"/>
        <v>94.949591374583022</v>
      </c>
      <c r="U13" s="38">
        <f t="shared" si="6"/>
        <v>3.9032875651652796</v>
      </c>
      <c r="V13" s="39">
        <f t="shared" si="7"/>
        <v>0</v>
      </c>
    </row>
    <row r="14" spans="1:22">
      <c r="A14" s="42" t="s">
        <v>290</v>
      </c>
      <c r="B14" s="45">
        <v>198061</v>
      </c>
      <c r="C14" s="36">
        <v>900</v>
      </c>
      <c r="D14" s="45">
        <v>184660</v>
      </c>
      <c r="E14" s="45">
        <v>184660</v>
      </c>
      <c r="F14" s="45">
        <v>0</v>
      </c>
      <c r="G14" s="36">
        <v>0</v>
      </c>
      <c r="H14" s="37">
        <f t="shared" si="0"/>
        <v>93.659496553578037</v>
      </c>
      <c r="I14" s="38">
        <f t="shared" si="1"/>
        <v>93.659496553578037</v>
      </c>
      <c r="J14" s="38">
        <f t="shared" si="2"/>
        <v>0</v>
      </c>
      <c r="K14" s="39">
        <f t="shared" si="3"/>
        <v>0</v>
      </c>
      <c r="L14" s="40" t="s">
        <v>65</v>
      </c>
      <c r="M14" s="45">
        <v>199158</v>
      </c>
      <c r="N14" s="36">
        <v>10417</v>
      </c>
      <c r="O14" s="45">
        <v>184580</v>
      </c>
      <c r="P14" s="45">
        <v>184580</v>
      </c>
      <c r="Q14" s="45">
        <v>0</v>
      </c>
      <c r="R14" s="45">
        <v>0</v>
      </c>
      <c r="S14" s="37">
        <f t="shared" si="4"/>
        <v>97.795391568339681</v>
      </c>
      <c r="T14" s="38">
        <f t="shared" si="5"/>
        <v>97.795391568339681</v>
      </c>
      <c r="U14" s="38">
        <f t="shared" si="6"/>
        <v>0</v>
      </c>
      <c r="V14" s="39">
        <f t="shared" si="7"/>
        <v>0</v>
      </c>
    </row>
    <row r="15" spans="1:22">
      <c r="A15" s="42" t="s">
        <v>291</v>
      </c>
      <c r="B15" s="45">
        <v>227860</v>
      </c>
      <c r="C15" s="36">
        <v>1000</v>
      </c>
      <c r="D15" s="45">
        <v>208114</v>
      </c>
      <c r="E15" s="45">
        <v>208114</v>
      </c>
      <c r="F15" s="45">
        <v>0</v>
      </c>
      <c r="G15" s="36">
        <v>0</v>
      </c>
      <c r="H15" s="37">
        <f t="shared" si="0"/>
        <v>91.736753945164423</v>
      </c>
      <c r="I15" s="38">
        <f t="shared" si="1"/>
        <v>91.736753945164423</v>
      </c>
      <c r="J15" s="38">
        <f t="shared" si="2"/>
        <v>0</v>
      </c>
      <c r="K15" s="39">
        <f t="shared" si="3"/>
        <v>0</v>
      </c>
      <c r="L15" s="40" t="s">
        <v>83</v>
      </c>
      <c r="M15" s="45">
        <v>232191</v>
      </c>
      <c r="N15" s="36">
        <v>20896</v>
      </c>
      <c r="O15" s="45">
        <v>208095</v>
      </c>
      <c r="P15" s="45">
        <v>208095</v>
      </c>
      <c r="Q15" s="45">
        <v>0</v>
      </c>
      <c r="R15" s="45">
        <v>0</v>
      </c>
      <c r="S15" s="37">
        <f t="shared" si="4"/>
        <v>98.485529709647651</v>
      </c>
      <c r="T15" s="38">
        <f t="shared" si="5"/>
        <v>98.485529709647651</v>
      </c>
      <c r="U15" s="38">
        <f t="shared" si="6"/>
        <v>0</v>
      </c>
      <c r="V15" s="39">
        <f t="shared" si="7"/>
        <v>0</v>
      </c>
    </row>
    <row r="16" spans="1:22">
      <c r="A16" s="42" t="s">
        <v>292</v>
      </c>
      <c r="B16" s="45">
        <v>193487</v>
      </c>
      <c r="C16" s="36">
        <v>1500</v>
      </c>
      <c r="D16" s="45">
        <v>172753</v>
      </c>
      <c r="E16" s="45">
        <v>171277</v>
      </c>
      <c r="F16" s="45">
        <v>1476</v>
      </c>
      <c r="G16" s="36">
        <v>0</v>
      </c>
      <c r="H16" s="37">
        <f t="shared" si="0"/>
        <v>89.981613338403122</v>
      </c>
      <c r="I16" s="38">
        <f t="shared" si="1"/>
        <v>89.212811284097356</v>
      </c>
      <c r="J16" s="38">
        <f t="shared" si="2"/>
        <v>0.76880205430576032</v>
      </c>
      <c r="K16" s="39">
        <f t="shared" si="3"/>
        <v>0</v>
      </c>
      <c r="L16" s="40" t="s">
        <v>90</v>
      </c>
      <c r="M16" s="45">
        <v>205674</v>
      </c>
      <c r="N16" s="36">
        <v>22523</v>
      </c>
      <c r="O16" s="45">
        <v>172712</v>
      </c>
      <c r="P16" s="45">
        <v>171248</v>
      </c>
      <c r="Q16" s="45">
        <v>1464</v>
      </c>
      <c r="R16" s="45">
        <v>0</v>
      </c>
      <c r="S16" s="37">
        <f t="shared" si="4"/>
        <v>94.300331420521871</v>
      </c>
      <c r="T16" s="38">
        <f t="shared" si="5"/>
        <v>93.500990985580202</v>
      </c>
      <c r="U16" s="38">
        <f t="shared" si="6"/>
        <v>0.79934043494166018</v>
      </c>
      <c r="V16" s="39">
        <f t="shared" si="7"/>
        <v>0</v>
      </c>
    </row>
    <row r="17" spans="1:22">
      <c r="A17" s="42" t="s">
        <v>293</v>
      </c>
      <c r="B17" s="45">
        <v>189517</v>
      </c>
      <c r="C17" s="36">
        <v>400</v>
      </c>
      <c r="D17" s="45">
        <v>182726</v>
      </c>
      <c r="E17" s="45">
        <v>177731</v>
      </c>
      <c r="F17" s="45">
        <v>4995</v>
      </c>
      <c r="G17" s="36">
        <v>0</v>
      </c>
      <c r="H17" s="37">
        <f t="shared" si="0"/>
        <v>96.620610521529002</v>
      </c>
      <c r="I17" s="38">
        <f t="shared" si="1"/>
        <v>93.979388420924607</v>
      </c>
      <c r="J17" s="38">
        <f t="shared" si="2"/>
        <v>2.6412221006043879</v>
      </c>
      <c r="K17" s="39">
        <f t="shared" si="3"/>
        <v>0</v>
      </c>
      <c r="L17" s="40" t="s">
        <v>59</v>
      </c>
      <c r="M17" s="45">
        <v>219556</v>
      </c>
      <c r="N17" s="36">
        <v>16074</v>
      </c>
      <c r="O17" s="45">
        <v>182652</v>
      </c>
      <c r="P17" s="45">
        <v>177662</v>
      </c>
      <c r="Q17" s="45">
        <v>4990</v>
      </c>
      <c r="R17" s="45">
        <v>0</v>
      </c>
      <c r="S17" s="37">
        <f t="shared" si="4"/>
        <v>89.763222299761154</v>
      </c>
      <c r="T17" s="38">
        <f t="shared" si="5"/>
        <v>87.310916936141766</v>
      </c>
      <c r="U17" s="38">
        <f t="shared" si="6"/>
        <v>2.4523053636193866</v>
      </c>
      <c r="V17" s="39">
        <f t="shared" si="7"/>
        <v>0</v>
      </c>
    </row>
    <row r="18" spans="1:22">
      <c r="A18" s="42" t="s">
        <v>294</v>
      </c>
      <c r="B18" s="45">
        <v>201019</v>
      </c>
      <c r="C18" s="36">
        <v>1202</v>
      </c>
      <c r="D18" s="45">
        <v>124651</v>
      </c>
      <c r="E18" s="45">
        <v>124651</v>
      </c>
      <c r="F18" s="45">
        <v>0</v>
      </c>
      <c r="G18" s="36">
        <v>0</v>
      </c>
      <c r="H18" s="37">
        <f t="shared" si="0"/>
        <v>62.382580060755593</v>
      </c>
      <c r="I18" s="38">
        <f t="shared" si="1"/>
        <v>62.382580060755593</v>
      </c>
      <c r="J18" s="38">
        <f t="shared" si="2"/>
        <v>0</v>
      </c>
      <c r="K18" s="39">
        <f t="shared" si="3"/>
        <v>0</v>
      </c>
      <c r="L18" s="40" t="s">
        <v>90</v>
      </c>
      <c r="M18" s="45">
        <v>137448</v>
      </c>
      <c r="N18" s="36">
        <v>7681</v>
      </c>
      <c r="O18" s="45">
        <v>124559</v>
      </c>
      <c r="P18" s="45">
        <v>124559</v>
      </c>
      <c r="Q18" s="45">
        <v>0</v>
      </c>
      <c r="R18" s="45">
        <v>0</v>
      </c>
      <c r="S18" s="37">
        <f t="shared" si="4"/>
        <v>95.986653001148213</v>
      </c>
      <c r="T18" s="38">
        <f t="shared" si="5"/>
        <v>95.986653001148213</v>
      </c>
      <c r="U18" s="38">
        <f t="shared" si="6"/>
        <v>0</v>
      </c>
      <c r="V18" s="39">
        <f t="shared" si="7"/>
        <v>0</v>
      </c>
    </row>
    <row r="19" spans="1:22">
      <c r="A19" s="42" t="s">
        <v>295</v>
      </c>
      <c r="B19" s="45">
        <v>201009</v>
      </c>
      <c r="C19" s="36">
        <v>2291</v>
      </c>
      <c r="D19" s="45">
        <v>147909</v>
      </c>
      <c r="E19" s="45">
        <v>133474</v>
      </c>
      <c r="F19" s="45">
        <v>14435</v>
      </c>
      <c r="G19" s="36">
        <v>61982</v>
      </c>
      <c r="H19" s="37">
        <f t="shared" si="0"/>
        <v>74.431606598295076</v>
      </c>
      <c r="I19" s="38">
        <f t="shared" si="1"/>
        <v>67.167543956762856</v>
      </c>
      <c r="J19" s="38">
        <f t="shared" si="2"/>
        <v>7.2640626415322211</v>
      </c>
      <c r="K19" s="39">
        <f t="shared" si="3"/>
        <v>91.777596801658405</v>
      </c>
      <c r="L19" s="40" t="s">
        <v>296</v>
      </c>
      <c r="M19" s="45">
        <v>214971</v>
      </c>
      <c r="N19" s="36">
        <v>36161</v>
      </c>
      <c r="O19" s="45">
        <v>147882</v>
      </c>
      <c r="P19" s="45">
        <v>133445</v>
      </c>
      <c r="Q19" s="45">
        <v>14437</v>
      </c>
      <c r="R19" s="45">
        <v>61966</v>
      </c>
      <c r="S19" s="37">
        <f t="shared" si="4"/>
        <v>82.703428219898214</v>
      </c>
      <c r="T19" s="38">
        <f t="shared" si="5"/>
        <v>74.629494994687093</v>
      </c>
      <c r="U19" s="38">
        <f t="shared" si="6"/>
        <v>8.0739332252111176</v>
      </c>
      <c r="V19" s="39">
        <f t="shared" si="7"/>
        <v>34.654661372406466</v>
      </c>
    </row>
    <row r="20" spans="1:22">
      <c r="A20" s="42" t="s">
        <v>297</v>
      </c>
      <c r="B20" s="45">
        <v>167081</v>
      </c>
      <c r="C20" s="36">
        <v>1410</v>
      </c>
      <c r="D20" s="45">
        <v>154111</v>
      </c>
      <c r="E20" s="45">
        <v>153336</v>
      </c>
      <c r="F20" s="45">
        <v>775</v>
      </c>
      <c r="G20" s="36">
        <v>0</v>
      </c>
      <c r="H20" s="37">
        <f t="shared" si="0"/>
        <v>93.022315311671932</v>
      </c>
      <c r="I20" s="38">
        <f t="shared" si="1"/>
        <v>92.554520706701837</v>
      </c>
      <c r="J20" s="38">
        <f t="shared" si="2"/>
        <v>0.46779460497009134</v>
      </c>
      <c r="K20" s="39">
        <f t="shared" si="3"/>
        <v>0</v>
      </c>
      <c r="L20" s="40" t="s">
        <v>129</v>
      </c>
      <c r="M20" s="45">
        <v>186281</v>
      </c>
      <c r="N20" s="36">
        <v>17293</v>
      </c>
      <c r="O20" s="45">
        <v>154103</v>
      </c>
      <c r="P20" s="45">
        <v>153327</v>
      </c>
      <c r="Q20" s="45">
        <v>776</v>
      </c>
      <c r="R20" s="45">
        <v>0</v>
      </c>
      <c r="S20" s="37">
        <f t="shared" si="4"/>
        <v>91.191682249627192</v>
      </c>
      <c r="T20" s="38">
        <f t="shared" si="5"/>
        <v>90.732478045778393</v>
      </c>
      <c r="U20" s="38">
        <f t="shared" si="6"/>
        <v>0.45920420384879401</v>
      </c>
      <c r="V20" s="39">
        <f t="shared" si="7"/>
        <v>0</v>
      </c>
    </row>
    <row r="21" spans="1:22">
      <c r="A21" s="42" t="s">
        <v>298</v>
      </c>
      <c r="B21" s="45">
        <v>179654</v>
      </c>
      <c r="C21" s="36">
        <v>1501</v>
      </c>
      <c r="D21" s="45">
        <v>163326</v>
      </c>
      <c r="E21" s="45">
        <v>159659</v>
      </c>
      <c r="F21" s="45">
        <v>3667</v>
      </c>
      <c r="G21" s="36">
        <v>36458</v>
      </c>
      <c r="H21" s="37">
        <f t="shared" si="0"/>
        <v>91.67737843314454</v>
      </c>
      <c r="I21" s="38">
        <f t="shared" si="1"/>
        <v>89.619035323570188</v>
      </c>
      <c r="J21" s="38">
        <f t="shared" si="2"/>
        <v>2.0583431095743547</v>
      </c>
      <c r="K21" s="39">
        <f t="shared" si="3"/>
        <v>182.335583895974</v>
      </c>
      <c r="L21" s="40" t="s">
        <v>97</v>
      </c>
      <c r="M21" s="45">
        <v>197870</v>
      </c>
      <c r="N21" s="36">
        <v>16199</v>
      </c>
      <c r="O21" s="45">
        <v>163329</v>
      </c>
      <c r="P21" s="45">
        <v>159658</v>
      </c>
      <c r="Q21" s="45">
        <v>3671</v>
      </c>
      <c r="R21" s="45">
        <v>36474</v>
      </c>
      <c r="S21" s="37">
        <f t="shared" si="4"/>
        <v>89.903727067060785</v>
      </c>
      <c r="T21" s="38">
        <f t="shared" si="5"/>
        <v>87.883041321950117</v>
      </c>
      <c r="U21" s="38">
        <f t="shared" si="6"/>
        <v>2.0206857451106672</v>
      </c>
      <c r="V21" s="39">
        <f t="shared" si="7"/>
        <v>20.076952292881089</v>
      </c>
    </row>
    <row r="22" spans="1:22">
      <c r="A22" s="42" t="s">
        <v>299</v>
      </c>
      <c r="B22" s="45">
        <v>164783</v>
      </c>
      <c r="C22" s="36">
        <v>1302</v>
      </c>
      <c r="D22" s="45">
        <v>153293</v>
      </c>
      <c r="E22" s="45">
        <v>148132</v>
      </c>
      <c r="F22" s="45">
        <v>5161</v>
      </c>
      <c r="G22" s="36">
        <v>0</v>
      </c>
      <c r="H22" s="37">
        <f t="shared" si="0"/>
        <v>93.768083141160133</v>
      </c>
      <c r="I22" s="38">
        <f t="shared" si="1"/>
        <v>90.611141355876214</v>
      </c>
      <c r="J22" s="38">
        <f t="shared" si="2"/>
        <v>3.1569417852839168</v>
      </c>
      <c r="K22" s="39">
        <f t="shared" si="3"/>
        <v>0</v>
      </c>
      <c r="L22" s="40" t="s">
        <v>300</v>
      </c>
      <c r="M22" s="45">
        <v>189627</v>
      </c>
      <c r="N22" s="36">
        <v>13942</v>
      </c>
      <c r="O22" s="45">
        <v>153290</v>
      </c>
      <c r="P22" s="45">
        <v>148100</v>
      </c>
      <c r="Q22" s="45">
        <v>5190</v>
      </c>
      <c r="R22" s="45">
        <v>0</v>
      </c>
      <c r="S22" s="37">
        <f t="shared" si="4"/>
        <v>87.252753507698444</v>
      </c>
      <c r="T22" s="38">
        <f t="shared" si="5"/>
        <v>84.29860261263056</v>
      </c>
      <c r="U22" s="38">
        <f t="shared" si="6"/>
        <v>2.954150895067877</v>
      </c>
      <c r="V22" s="39">
        <f t="shared" si="7"/>
        <v>0</v>
      </c>
    </row>
    <row r="23" spans="1:22">
      <c r="A23" s="42" t="s">
        <v>301</v>
      </c>
      <c r="B23" s="45">
        <v>183742</v>
      </c>
      <c r="C23" s="36">
        <v>1001</v>
      </c>
      <c r="D23" s="45">
        <v>131463</v>
      </c>
      <c r="E23" s="45">
        <v>129396</v>
      </c>
      <c r="F23" s="45">
        <v>2067</v>
      </c>
      <c r="G23" s="36">
        <v>0</v>
      </c>
      <c r="H23" s="37">
        <f t="shared" si="0"/>
        <v>71.939520961360614</v>
      </c>
      <c r="I23" s="38">
        <f t="shared" si="1"/>
        <v>70.808411905374271</v>
      </c>
      <c r="J23" s="38">
        <f t="shared" si="2"/>
        <v>1.1311090559863413</v>
      </c>
      <c r="K23" s="39">
        <f t="shared" si="3"/>
        <v>0</v>
      </c>
      <c r="L23" s="40" t="s">
        <v>97</v>
      </c>
      <c r="M23" s="45">
        <v>159440</v>
      </c>
      <c r="N23" s="36">
        <v>21764</v>
      </c>
      <c r="O23" s="45">
        <v>131436</v>
      </c>
      <c r="P23" s="45">
        <v>129382</v>
      </c>
      <c r="Q23" s="45">
        <v>2054</v>
      </c>
      <c r="R23" s="45">
        <v>0</v>
      </c>
      <c r="S23" s="37">
        <f t="shared" si="4"/>
        <v>95.467619628693456</v>
      </c>
      <c r="T23" s="38">
        <f t="shared" si="5"/>
        <v>93.975711089805046</v>
      </c>
      <c r="U23" s="38">
        <f t="shared" si="6"/>
        <v>1.4919085388884046</v>
      </c>
      <c r="V23" s="39">
        <f t="shared" si="7"/>
        <v>0</v>
      </c>
    </row>
    <row r="24" spans="1:22">
      <c r="A24" s="42" t="s">
        <v>302</v>
      </c>
      <c r="B24" s="45">
        <v>185264</v>
      </c>
      <c r="C24" s="36">
        <v>305</v>
      </c>
      <c r="D24" s="45">
        <v>160652</v>
      </c>
      <c r="E24" s="45">
        <v>160652</v>
      </c>
      <c r="F24" s="45">
        <v>0</v>
      </c>
      <c r="G24" s="36">
        <v>7422</v>
      </c>
      <c r="H24" s="37">
        <f t="shared" si="0"/>
        <v>86.858168567087844</v>
      </c>
      <c r="I24" s="38">
        <f t="shared" si="1"/>
        <v>86.858168567087844</v>
      </c>
      <c r="J24" s="38">
        <f t="shared" si="2"/>
        <v>0</v>
      </c>
      <c r="K24" s="39">
        <f t="shared" si="3"/>
        <v>30.15602145294978</v>
      </c>
      <c r="L24" s="40" t="s">
        <v>65</v>
      </c>
      <c r="M24" s="45">
        <v>162097</v>
      </c>
      <c r="N24" s="36">
        <v>900</v>
      </c>
      <c r="O24" s="45">
        <v>160579</v>
      </c>
      <c r="P24" s="45">
        <v>160579</v>
      </c>
      <c r="Q24" s="45">
        <v>0</v>
      </c>
      <c r="R24" s="45">
        <v>7429</v>
      </c>
      <c r="S24" s="37">
        <f t="shared" si="4"/>
        <v>99.616618175276216</v>
      </c>
      <c r="T24" s="38">
        <f t="shared" si="5"/>
        <v>99.616618175276216</v>
      </c>
      <c r="U24" s="38">
        <f t="shared" si="6"/>
        <v>0</v>
      </c>
      <c r="V24" s="39">
        <f t="shared" si="7"/>
        <v>4.6086465629012947</v>
      </c>
    </row>
    <row r="25" spans="1:22">
      <c r="A25" s="42" t="s">
        <v>303</v>
      </c>
      <c r="B25" s="45">
        <v>215628</v>
      </c>
      <c r="C25" s="36">
        <v>1100</v>
      </c>
      <c r="D25" s="45">
        <v>188149</v>
      </c>
      <c r="E25" s="45">
        <v>185000</v>
      </c>
      <c r="F25" s="45">
        <v>3149</v>
      </c>
      <c r="G25" s="36">
        <v>42552</v>
      </c>
      <c r="H25" s="37">
        <f t="shared" si="0"/>
        <v>87.703703013126486</v>
      </c>
      <c r="I25" s="38">
        <f t="shared" si="1"/>
        <v>86.235829355608587</v>
      </c>
      <c r="J25" s="38">
        <f t="shared" si="2"/>
        <v>1.4678736575178997</v>
      </c>
      <c r="K25" s="39">
        <f t="shared" si="3"/>
        <v>138.93169648687476</v>
      </c>
      <c r="L25" s="40" t="s">
        <v>97</v>
      </c>
      <c r="M25" s="45">
        <v>211824</v>
      </c>
      <c r="N25" s="36">
        <v>15074</v>
      </c>
      <c r="O25" s="45">
        <v>188141</v>
      </c>
      <c r="P25" s="45">
        <v>184988</v>
      </c>
      <c r="Q25" s="45">
        <v>3153</v>
      </c>
      <c r="R25" s="45">
        <v>42557</v>
      </c>
      <c r="S25" s="37">
        <f t="shared" si="4"/>
        <v>95.624396442185514</v>
      </c>
      <c r="T25" s="38">
        <f t="shared" si="5"/>
        <v>94.021855146124523</v>
      </c>
      <c r="U25" s="38">
        <f t="shared" si="6"/>
        <v>1.602541296060991</v>
      </c>
      <c r="V25" s="39">
        <f t="shared" si="7"/>
        <v>21.629987293519694</v>
      </c>
    </row>
    <row r="26" spans="1:22">
      <c r="A26" s="42" t="s">
        <v>304</v>
      </c>
      <c r="B26" s="45">
        <v>190777</v>
      </c>
      <c r="C26" s="36">
        <v>900</v>
      </c>
      <c r="D26" s="45">
        <v>150889</v>
      </c>
      <c r="E26" s="45">
        <v>150889</v>
      </c>
      <c r="F26" s="45">
        <v>0</v>
      </c>
      <c r="G26" s="36">
        <v>0</v>
      </c>
      <c r="H26" s="37">
        <f t="shared" si="0"/>
        <v>79.46670739478715</v>
      </c>
      <c r="I26" s="38">
        <f t="shared" si="1"/>
        <v>79.46670739478715</v>
      </c>
      <c r="J26" s="38">
        <f t="shared" si="2"/>
        <v>0</v>
      </c>
      <c r="K26" s="39">
        <f t="shared" si="3"/>
        <v>0</v>
      </c>
      <c r="L26" s="40" t="s">
        <v>97</v>
      </c>
      <c r="M26" s="45">
        <v>165481</v>
      </c>
      <c r="N26" s="36">
        <v>7569</v>
      </c>
      <c r="O26" s="45">
        <v>150880</v>
      </c>
      <c r="P26" s="45">
        <v>150880</v>
      </c>
      <c r="Q26" s="45">
        <v>0</v>
      </c>
      <c r="R26" s="45">
        <v>0</v>
      </c>
      <c r="S26" s="37">
        <f t="shared" si="4"/>
        <v>95.546886873701808</v>
      </c>
      <c r="T26" s="38">
        <f t="shared" si="5"/>
        <v>95.546886873701808</v>
      </c>
      <c r="U26" s="38">
        <f t="shared" si="6"/>
        <v>0</v>
      </c>
      <c r="V26" s="39">
        <f t="shared" si="7"/>
        <v>0</v>
      </c>
    </row>
    <row r="27" spans="1:22">
      <c r="A27" s="42" t="s">
        <v>305</v>
      </c>
      <c r="B27" s="45">
        <v>160332</v>
      </c>
      <c r="C27" s="36">
        <v>1300</v>
      </c>
      <c r="D27" s="45">
        <v>129240</v>
      </c>
      <c r="E27" s="45">
        <v>128871</v>
      </c>
      <c r="F27" s="45">
        <v>369</v>
      </c>
      <c r="G27" s="36">
        <v>1579</v>
      </c>
      <c r="H27" s="37">
        <f t="shared" si="0"/>
        <v>81.266663313043921</v>
      </c>
      <c r="I27" s="38">
        <f t="shared" si="1"/>
        <v>81.034634538960717</v>
      </c>
      <c r="J27" s="38">
        <f t="shared" si="2"/>
        <v>0.23202877408320338</v>
      </c>
      <c r="K27" s="39">
        <f t="shared" si="3"/>
        <v>5.0189123041225647</v>
      </c>
      <c r="L27" s="40" t="s">
        <v>147</v>
      </c>
      <c r="M27" s="45">
        <v>162730</v>
      </c>
      <c r="N27" s="36">
        <v>23768</v>
      </c>
      <c r="O27" s="45">
        <v>129283</v>
      </c>
      <c r="P27" s="45">
        <v>128912</v>
      </c>
      <c r="Q27" s="45">
        <v>371</v>
      </c>
      <c r="R27" s="45">
        <v>1579</v>
      </c>
      <c r="S27" s="37">
        <f t="shared" si="4"/>
        <v>93.034786488392513</v>
      </c>
      <c r="T27" s="38">
        <f t="shared" si="5"/>
        <v>92.76780702638132</v>
      </c>
      <c r="U27" s="38">
        <f t="shared" si="6"/>
        <v>0.26697946201119732</v>
      </c>
      <c r="V27" s="39">
        <f t="shared" si="7"/>
        <v>1.1362818612282495</v>
      </c>
    </row>
    <row r="28" spans="1:22">
      <c r="A28" s="42" t="s">
        <v>306</v>
      </c>
      <c r="B28" s="45">
        <v>175471</v>
      </c>
      <c r="C28" s="36">
        <v>1000</v>
      </c>
      <c r="D28" s="45">
        <v>169097</v>
      </c>
      <c r="E28" s="45">
        <v>166931</v>
      </c>
      <c r="F28" s="45">
        <v>2166</v>
      </c>
      <c r="G28" s="36">
        <v>0</v>
      </c>
      <c r="H28" s="37">
        <f t="shared" si="0"/>
        <v>96.919831949149142</v>
      </c>
      <c r="I28" s="38">
        <f t="shared" si="1"/>
        <v>95.678364885854961</v>
      </c>
      <c r="J28" s="38">
        <f t="shared" si="2"/>
        <v>1.2414670632941864</v>
      </c>
      <c r="K28" s="39">
        <f t="shared" si="3"/>
        <v>0</v>
      </c>
      <c r="L28" s="40" t="s">
        <v>74</v>
      </c>
      <c r="M28" s="45">
        <v>202072</v>
      </c>
      <c r="N28" s="36">
        <v>17493</v>
      </c>
      <c r="O28" s="45">
        <v>169044</v>
      </c>
      <c r="P28" s="45">
        <v>166889</v>
      </c>
      <c r="Q28" s="45">
        <v>2155</v>
      </c>
      <c r="R28" s="45">
        <v>0</v>
      </c>
      <c r="S28" s="37">
        <f t="shared" si="4"/>
        <v>91.583549591231943</v>
      </c>
      <c r="T28" s="38">
        <f t="shared" si="5"/>
        <v>90.416027825483937</v>
      </c>
      <c r="U28" s="38">
        <f t="shared" si="6"/>
        <v>1.1675217657479995</v>
      </c>
      <c r="V28" s="39">
        <f t="shared" si="7"/>
        <v>0</v>
      </c>
    </row>
    <row r="29" spans="1:22">
      <c r="A29" s="42" t="s">
        <v>307</v>
      </c>
      <c r="B29" s="45">
        <v>166593</v>
      </c>
      <c r="C29" s="36">
        <v>400</v>
      </c>
      <c r="D29" s="45">
        <v>164192</v>
      </c>
      <c r="E29" s="45">
        <v>164192</v>
      </c>
      <c r="F29" s="45">
        <v>0</v>
      </c>
      <c r="G29" s="36">
        <v>2731</v>
      </c>
      <c r="H29" s="37">
        <f t="shared" si="0"/>
        <v>98.795978169959028</v>
      </c>
      <c r="I29" s="38">
        <f t="shared" si="1"/>
        <v>98.795978169959028</v>
      </c>
      <c r="J29" s="38">
        <f t="shared" si="2"/>
        <v>0</v>
      </c>
      <c r="K29" s="39">
        <f t="shared" si="3"/>
        <v>113.74427321949187</v>
      </c>
      <c r="L29" s="40" t="s">
        <v>48</v>
      </c>
      <c r="M29" s="45">
        <v>223961</v>
      </c>
      <c r="N29" s="36">
        <v>8350</v>
      </c>
      <c r="O29" s="45">
        <v>164120</v>
      </c>
      <c r="P29" s="45">
        <v>164120</v>
      </c>
      <c r="Q29" s="45">
        <v>0</v>
      </c>
      <c r="R29" s="45">
        <v>2723</v>
      </c>
      <c r="S29" s="37">
        <f t="shared" si="4"/>
        <v>76.118565379317388</v>
      </c>
      <c r="T29" s="38">
        <f t="shared" si="5"/>
        <v>76.118565379317388</v>
      </c>
      <c r="U29" s="38">
        <f t="shared" si="6"/>
        <v>0</v>
      </c>
      <c r="V29" s="39">
        <f t="shared" si="7"/>
        <v>1.2629225781615965</v>
      </c>
    </row>
    <row r="30" spans="1:22">
      <c r="A30" s="42" t="s">
        <v>308</v>
      </c>
      <c r="B30" s="45">
        <v>175623</v>
      </c>
      <c r="C30" s="36">
        <v>500</v>
      </c>
      <c r="D30" s="45">
        <v>164637</v>
      </c>
      <c r="E30" s="45">
        <v>164637</v>
      </c>
      <c r="F30" s="45">
        <v>0</v>
      </c>
      <c r="G30" s="36">
        <v>0</v>
      </c>
      <c r="H30" s="37">
        <f t="shared" si="0"/>
        <v>94.012208561982149</v>
      </c>
      <c r="I30" s="38">
        <f t="shared" si="1"/>
        <v>94.012208561982149</v>
      </c>
      <c r="J30" s="38">
        <f t="shared" si="2"/>
        <v>0</v>
      </c>
      <c r="K30" s="39">
        <f t="shared" si="3"/>
        <v>0</v>
      </c>
      <c r="L30" s="40" t="s">
        <v>138</v>
      </c>
      <c r="M30" s="45">
        <v>188477</v>
      </c>
      <c r="N30" s="36">
        <v>17674</v>
      </c>
      <c r="O30" s="45">
        <v>164636</v>
      </c>
      <c r="P30" s="45">
        <v>164636</v>
      </c>
      <c r="Q30" s="45">
        <v>0</v>
      </c>
      <c r="R30" s="45">
        <v>0</v>
      </c>
      <c r="S30" s="37">
        <f t="shared" si="4"/>
        <v>96.389407680192974</v>
      </c>
      <c r="T30" s="38">
        <f t="shared" si="5"/>
        <v>96.389407680192974</v>
      </c>
      <c r="U30" s="38">
        <f t="shared" si="6"/>
        <v>0</v>
      </c>
      <c r="V30" s="39">
        <f t="shared" si="7"/>
        <v>0</v>
      </c>
    </row>
    <row r="31" spans="1:22">
      <c r="A31" s="42" t="s">
        <v>309</v>
      </c>
      <c r="B31" s="45">
        <v>163002</v>
      </c>
      <c r="C31" s="36">
        <v>1100</v>
      </c>
      <c r="D31" s="45">
        <v>134495</v>
      </c>
      <c r="E31" s="45">
        <v>133768</v>
      </c>
      <c r="F31" s="45">
        <v>727</v>
      </c>
      <c r="G31" s="36">
        <v>0</v>
      </c>
      <c r="H31" s="37">
        <f t="shared" si="0"/>
        <v>83.071858284641323</v>
      </c>
      <c r="I31" s="38">
        <f t="shared" si="1"/>
        <v>82.622821212832449</v>
      </c>
      <c r="J31" s="38">
        <f t="shared" si="2"/>
        <v>0.44903707180887203</v>
      </c>
      <c r="K31" s="39">
        <f t="shared" si="3"/>
        <v>0</v>
      </c>
      <c r="L31" s="40" t="s">
        <v>83</v>
      </c>
      <c r="M31" s="45">
        <v>149886</v>
      </c>
      <c r="N31" s="36">
        <v>13113</v>
      </c>
      <c r="O31" s="45">
        <v>134501</v>
      </c>
      <c r="P31" s="45">
        <v>133774</v>
      </c>
      <c r="Q31" s="45">
        <v>727</v>
      </c>
      <c r="R31" s="45">
        <v>0</v>
      </c>
      <c r="S31" s="37">
        <f t="shared" si="4"/>
        <v>98.338853428673787</v>
      </c>
      <c r="T31" s="38">
        <f t="shared" si="5"/>
        <v>97.807315771387621</v>
      </c>
      <c r="U31" s="38">
        <f t="shared" si="6"/>
        <v>0.53153765728616031</v>
      </c>
      <c r="V31" s="39">
        <f t="shared" si="7"/>
        <v>0</v>
      </c>
    </row>
    <row r="32" spans="1:22">
      <c r="A32" s="42" t="s">
        <v>310</v>
      </c>
      <c r="B32" s="45">
        <v>130112</v>
      </c>
      <c r="C32" s="36">
        <v>200</v>
      </c>
      <c r="D32" s="45">
        <v>127931</v>
      </c>
      <c r="E32" s="45">
        <v>127931</v>
      </c>
      <c r="F32" s="45">
        <v>0</v>
      </c>
      <c r="G32" s="36">
        <v>0</v>
      </c>
      <c r="H32" s="37">
        <f t="shared" si="0"/>
        <v>98.475121620789452</v>
      </c>
      <c r="I32" s="38">
        <f t="shared" si="1"/>
        <v>98.475121620789452</v>
      </c>
      <c r="J32" s="38">
        <f t="shared" si="2"/>
        <v>0</v>
      </c>
      <c r="K32" s="39">
        <f t="shared" si="3"/>
        <v>0</v>
      </c>
      <c r="L32" s="40" t="s">
        <v>28</v>
      </c>
      <c r="M32" s="45">
        <v>135971</v>
      </c>
      <c r="N32" s="36">
        <v>3426</v>
      </c>
      <c r="O32" s="45">
        <v>127946</v>
      </c>
      <c r="P32" s="45">
        <v>127946</v>
      </c>
      <c r="Q32" s="45">
        <v>0</v>
      </c>
      <c r="R32" s="45">
        <v>0</v>
      </c>
      <c r="S32" s="37">
        <f t="shared" si="4"/>
        <v>96.53023501452337</v>
      </c>
      <c r="T32" s="38">
        <f t="shared" si="5"/>
        <v>96.53023501452337</v>
      </c>
      <c r="U32" s="38">
        <f t="shared" si="6"/>
        <v>0</v>
      </c>
      <c r="V32" s="39">
        <f t="shared" si="7"/>
        <v>0</v>
      </c>
    </row>
    <row r="33" spans="1:22">
      <c r="A33" s="42" t="s">
        <v>311</v>
      </c>
      <c r="B33" s="45">
        <v>219140</v>
      </c>
      <c r="C33" s="36">
        <v>600</v>
      </c>
      <c r="D33" s="45">
        <v>196885</v>
      </c>
      <c r="E33" s="45">
        <v>193987</v>
      </c>
      <c r="F33" s="45">
        <v>2898</v>
      </c>
      <c r="G33" s="36">
        <v>0</v>
      </c>
      <c r="H33" s="37">
        <f t="shared" si="0"/>
        <v>90.09105884506269</v>
      </c>
      <c r="I33" s="38">
        <f t="shared" si="1"/>
        <v>88.764985814953789</v>
      </c>
      <c r="J33" s="38">
        <f t="shared" si="2"/>
        <v>1.3260730301089045</v>
      </c>
      <c r="K33" s="39">
        <f t="shared" si="3"/>
        <v>0</v>
      </c>
      <c r="L33" s="40" t="s">
        <v>138</v>
      </c>
      <c r="M33" s="45">
        <v>222688</v>
      </c>
      <c r="N33" s="36">
        <v>19772</v>
      </c>
      <c r="O33" s="45">
        <v>196851</v>
      </c>
      <c r="P33" s="45">
        <v>193952</v>
      </c>
      <c r="Q33" s="45">
        <v>2899</v>
      </c>
      <c r="R33" s="45">
        <v>0</v>
      </c>
      <c r="S33" s="37">
        <f t="shared" si="4"/>
        <v>97.011078475822501</v>
      </c>
      <c r="T33" s="38">
        <f t="shared" si="5"/>
        <v>95.582408484298924</v>
      </c>
      <c r="U33" s="38">
        <f t="shared" si="6"/>
        <v>1.4286699915235861</v>
      </c>
      <c r="V33" s="39">
        <f t="shared" si="7"/>
        <v>0</v>
      </c>
    </row>
    <row r="34" spans="1:22">
      <c r="A34" s="42" t="s">
        <v>312</v>
      </c>
      <c r="B34" s="45">
        <v>197644</v>
      </c>
      <c r="C34" s="36">
        <v>501</v>
      </c>
      <c r="D34" s="45">
        <v>181614</v>
      </c>
      <c r="E34" s="45">
        <v>181614</v>
      </c>
      <c r="F34" s="45">
        <v>0</v>
      </c>
      <c r="G34" s="36">
        <v>0</v>
      </c>
      <c r="H34" s="37">
        <f t="shared" si="0"/>
        <v>92.12297672248063</v>
      </c>
      <c r="I34" s="38">
        <f t="shared" si="1"/>
        <v>92.12297672248063</v>
      </c>
      <c r="J34" s="38">
        <f t="shared" si="2"/>
        <v>0</v>
      </c>
      <c r="K34" s="39">
        <f t="shared" si="3"/>
        <v>0</v>
      </c>
      <c r="L34" s="40" t="s">
        <v>108</v>
      </c>
      <c r="M34" s="45">
        <v>206558</v>
      </c>
      <c r="N34" s="36">
        <v>15315</v>
      </c>
      <c r="O34" s="45">
        <v>181542</v>
      </c>
      <c r="P34" s="45">
        <v>181542</v>
      </c>
      <c r="Q34" s="45">
        <v>0</v>
      </c>
      <c r="R34" s="45">
        <v>0</v>
      </c>
      <c r="S34" s="37">
        <f t="shared" si="4"/>
        <v>94.927396035410453</v>
      </c>
      <c r="T34" s="38">
        <f t="shared" si="5"/>
        <v>94.927396035410453</v>
      </c>
      <c r="U34" s="38">
        <f t="shared" si="6"/>
        <v>0</v>
      </c>
      <c r="V34" s="39">
        <f t="shared" si="7"/>
        <v>0</v>
      </c>
    </row>
    <row r="35" spans="1:22">
      <c r="A35" s="42" t="s">
        <v>313</v>
      </c>
      <c r="B35" s="45">
        <v>198450</v>
      </c>
      <c r="C35" s="36">
        <v>400</v>
      </c>
      <c r="D35" s="45">
        <v>188269</v>
      </c>
      <c r="E35" s="45">
        <v>187447</v>
      </c>
      <c r="F35" s="45">
        <v>822</v>
      </c>
      <c r="G35" s="36">
        <v>0</v>
      </c>
      <c r="H35" s="37">
        <f t="shared" si="0"/>
        <v>95.061348144407972</v>
      </c>
      <c r="I35" s="38">
        <f t="shared" si="1"/>
        <v>94.646301439030552</v>
      </c>
      <c r="J35" s="38">
        <f t="shared" si="2"/>
        <v>0.41504670537742994</v>
      </c>
      <c r="K35" s="39">
        <f t="shared" si="3"/>
        <v>0</v>
      </c>
      <c r="L35" s="40" t="s">
        <v>90</v>
      </c>
      <c r="M35" s="45">
        <v>204135</v>
      </c>
      <c r="N35" s="36">
        <v>12751</v>
      </c>
      <c r="O35" s="45">
        <v>188229</v>
      </c>
      <c r="P35" s="45">
        <v>187408</v>
      </c>
      <c r="Q35" s="45">
        <v>821</v>
      </c>
      <c r="R35" s="45">
        <v>0</v>
      </c>
      <c r="S35" s="37">
        <f t="shared" si="4"/>
        <v>98.351481837562176</v>
      </c>
      <c r="T35" s="38">
        <f t="shared" si="5"/>
        <v>97.922501358525267</v>
      </c>
      <c r="U35" s="38">
        <f t="shared" si="6"/>
        <v>0.42898047903691011</v>
      </c>
      <c r="V35" s="39">
        <f t="shared" si="7"/>
        <v>0</v>
      </c>
    </row>
    <row r="36" spans="1:22">
      <c r="A36" s="42" t="s">
        <v>314</v>
      </c>
      <c r="B36" s="45">
        <v>195612</v>
      </c>
      <c r="C36" s="36">
        <v>1906</v>
      </c>
      <c r="D36" s="45">
        <v>172174</v>
      </c>
      <c r="E36" s="45">
        <v>161372</v>
      </c>
      <c r="F36" s="45">
        <v>10802</v>
      </c>
      <c r="G36" s="36">
        <v>70546</v>
      </c>
      <c r="H36" s="37">
        <f t="shared" si="0"/>
        <v>88.884185311761129</v>
      </c>
      <c r="I36" s="38">
        <f t="shared" si="1"/>
        <v>83.307693101917337</v>
      </c>
      <c r="J36" s="38">
        <f t="shared" si="2"/>
        <v>5.5764922098437841</v>
      </c>
      <c r="K36" s="39">
        <f t="shared" si="3"/>
        <v>206.03387850467288</v>
      </c>
      <c r="L36" s="40" t="s">
        <v>129</v>
      </c>
      <c r="M36" s="45">
        <v>207559</v>
      </c>
      <c r="N36" s="36">
        <v>16509</v>
      </c>
      <c r="O36" s="45">
        <v>172198</v>
      </c>
      <c r="P36" s="45">
        <v>161391</v>
      </c>
      <c r="Q36" s="45">
        <v>10807</v>
      </c>
      <c r="R36" s="45">
        <v>70544</v>
      </c>
      <c r="S36" s="37">
        <f t="shared" si="4"/>
        <v>90.13242606647475</v>
      </c>
      <c r="T36" s="38">
        <f t="shared" si="5"/>
        <v>84.475791677571323</v>
      </c>
      <c r="U36" s="38">
        <f t="shared" si="6"/>
        <v>5.6566343889034281</v>
      </c>
      <c r="V36" s="39">
        <f t="shared" si="7"/>
        <v>36.924365349384978</v>
      </c>
    </row>
    <row r="37" spans="1:22">
      <c r="A37" s="42" t="s">
        <v>315</v>
      </c>
      <c r="B37" s="45">
        <v>188453</v>
      </c>
      <c r="C37" s="36">
        <v>1001</v>
      </c>
      <c r="D37" s="45">
        <v>186811</v>
      </c>
      <c r="E37" s="45">
        <v>186811</v>
      </c>
      <c r="F37" s="45">
        <v>0</v>
      </c>
      <c r="G37" s="36">
        <v>0</v>
      </c>
      <c r="H37" s="37">
        <f t="shared" si="0"/>
        <v>99.65804579305636</v>
      </c>
      <c r="I37" s="38">
        <f t="shared" si="1"/>
        <v>99.65804579305636</v>
      </c>
      <c r="J37" s="38">
        <f t="shared" si="2"/>
        <v>0</v>
      </c>
      <c r="K37" s="39">
        <f t="shared" si="3"/>
        <v>0</v>
      </c>
      <c r="L37" s="40" t="s">
        <v>79</v>
      </c>
      <c r="M37" s="45">
        <v>238587</v>
      </c>
      <c r="N37" s="36">
        <v>35331</v>
      </c>
      <c r="O37" s="45">
        <v>186772</v>
      </c>
      <c r="P37" s="45">
        <v>186772</v>
      </c>
      <c r="Q37" s="45">
        <v>0</v>
      </c>
      <c r="R37" s="45">
        <v>0</v>
      </c>
      <c r="S37" s="37">
        <f t="shared" si="4"/>
        <v>91.890030306608409</v>
      </c>
      <c r="T37" s="38">
        <f t="shared" si="5"/>
        <v>91.890030306608409</v>
      </c>
      <c r="U37" s="38">
        <f t="shared" si="6"/>
        <v>0</v>
      </c>
      <c r="V37" s="39">
        <f t="shared" si="7"/>
        <v>0</v>
      </c>
    </row>
    <row r="38" spans="1:22">
      <c r="A38" s="42" t="s">
        <v>316</v>
      </c>
      <c r="B38" s="45">
        <v>178162</v>
      </c>
      <c r="C38" s="36">
        <v>500</v>
      </c>
      <c r="D38" s="45">
        <v>166900</v>
      </c>
      <c r="E38" s="45">
        <v>165353</v>
      </c>
      <c r="F38" s="45">
        <v>1547</v>
      </c>
      <c r="G38" s="36">
        <v>0</v>
      </c>
      <c r="H38" s="37">
        <f t="shared" si="0"/>
        <v>93.942430007542413</v>
      </c>
      <c r="I38" s="38">
        <f t="shared" si="1"/>
        <v>93.071675428622896</v>
      </c>
      <c r="J38" s="38">
        <f t="shared" si="2"/>
        <v>0.87075457891952135</v>
      </c>
      <c r="K38" s="39">
        <f t="shared" si="3"/>
        <v>0</v>
      </c>
      <c r="L38" s="40" t="s">
        <v>74</v>
      </c>
      <c r="M38" s="45">
        <v>185382</v>
      </c>
      <c r="N38" s="36">
        <v>12630</v>
      </c>
      <c r="O38" s="45">
        <v>166874</v>
      </c>
      <c r="P38" s="45">
        <v>165321</v>
      </c>
      <c r="Q38" s="45">
        <v>1553</v>
      </c>
      <c r="R38" s="45">
        <v>0</v>
      </c>
      <c r="S38" s="37">
        <f t="shared" si="4"/>
        <v>96.597434472538666</v>
      </c>
      <c r="T38" s="38">
        <f t="shared" si="5"/>
        <v>95.698457904973608</v>
      </c>
      <c r="U38" s="38">
        <f t="shared" si="6"/>
        <v>0.89897656756506439</v>
      </c>
      <c r="V38" s="39">
        <f t="shared" si="7"/>
        <v>0</v>
      </c>
    </row>
    <row r="39" spans="1:22">
      <c r="A39" s="42" t="s">
        <v>317</v>
      </c>
      <c r="B39" s="45">
        <v>163243</v>
      </c>
      <c r="C39" s="36">
        <v>1200</v>
      </c>
      <c r="D39" s="45">
        <v>145640</v>
      </c>
      <c r="E39" s="45">
        <v>145039</v>
      </c>
      <c r="F39" s="45">
        <v>601</v>
      </c>
      <c r="G39" s="36">
        <v>529</v>
      </c>
      <c r="H39" s="37">
        <f t="shared" si="0"/>
        <v>89.877378226766965</v>
      </c>
      <c r="I39" s="38">
        <f t="shared" si="1"/>
        <v>89.506489018346983</v>
      </c>
      <c r="J39" s="38">
        <f t="shared" si="2"/>
        <v>0.37088920841998729</v>
      </c>
      <c r="K39" s="39">
        <f t="shared" si="3"/>
        <v>2.9059547352230277</v>
      </c>
      <c r="L39" s="40" t="s">
        <v>115</v>
      </c>
      <c r="M39" s="45">
        <v>182780</v>
      </c>
      <c r="N39" s="36">
        <v>27171</v>
      </c>
      <c r="O39" s="45">
        <v>145652</v>
      </c>
      <c r="P39" s="45">
        <v>145050</v>
      </c>
      <c r="Q39" s="45">
        <v>602</v>
      </c>
      <c r="R39" s="45">
        <v>529</v>
      </c>
      <c r="S39" s="37">
        <f t="shared" si="4"/>
        <v>93.601269849430309</v>
      </c>
      <c r="T39" s="38">
        <f t="shared" si="5"/>
        <v>93.214402765906854</v>
      </c>
      <c r="U39" s="38">
        <f t="shared" si="6"/>
        <v>0.38686708352344656</v>
      </c>
      <c r="V39" s="39">
        <f t="shared" si="7"/>
        <v>0.33995462987359343</v>
      </c>
    </row>
    <row r="40" spans="1:22">
      <c r="A40" s="42" t="s">
        <v>318</v>
      </c>
      <c r="B40" s="45">
        <v>177016</v>
      </c>
      <c r="C40" s="36">
        <v>913</v>
      </c>
      <c r="D40" s="45">
        <v>158518</v>
      </c>
      <c r="E40" s="45">
        <v>156898</v>
      </c>
      <c r="F40" s="45">
        <v>1620</v>
      </c>
      <c r="G40" s="36">
        <v>61138</v>
      </c>
      <c r="H40" s="37">
        <f t="shared" si="0"/>
        <v>90.014366592278378</v>
      </c>
      <c r="I40" s="38">
        <f t="shared" si="1"/>
        <v>89.094450406864169</v>
      </c>
      <c r="J40" s="38">
        <f t="shared" si="2"/>
        <v>0.91991618541421782</v>
      </c>
      <c r="K40" s="39">
        <f t="shared" si="3"/>
        <v>303.89700765483644</v>
      </c>
      <c r="L40" s="40" t="s">
        <v>319</v>
      </c>
      <c r="M40" s="45">
        <v>190423</v>
      </c>
      <c r="N40" s="36">
        <v>22229</v>
      </c>
      <c r="O40" s="45">
        <v>158492</v>
      </c>
      <c r="P40" s="45">
        <v>156874</v>
      </c>
      <c r="Q40" s="45">
        <v>1618</v>
      </c>
      <c r="R40" s="45">
        <v>61141</v>
      </c>
      <c r="S40" s="37">
        <f t="shared" si="4"/>
        <v>94.231661058063906</v>
      </c>
      <c r="T40" s="38">
        <f t="shared" si="5"/>
        <v>93.269676682878099</v>
      </c>
      <c r="U40" s="38">
        <f t="shared" si="6"/>
        <v>0.96198437518579738</v>
      </c>
      <c r="V40" s="39">
        <f t="shared" si="7"/>
        <v>36.351475082345388</v>
      </c>
    </row>
    <row r="41" spans="1:22">
      <c r="A41" s="42" t="s">
        <v>320</v>
      </c>
      <c r="B41" s="45">
        <v>182191</v>
      </c>
      <c r="C41" s="36">
        <v>1102</v>
      </c>
      <c r="D41" s="45">
        <v>165591</v>
      </c>
      <c r="E41" s="45">
        <v>162209</v>
      </c>
      <c r="F41" s="45">
        <v>3382</v>
      </c>
      <c r="G41" s="36">
        <v>73676</v>
      </c>
      <c r="H41" s="37">
        <f t="shared" si="0"/>
        <v>91.4417772476517</v>
      </c>
      <c r="I41" s="38">
        <f t="shared" si="1"/>
        <v>89.574187278078739</v>
      </c>
      <c r="J41" s="38">
        <f t="shared" si="2"/>
        <v>1.8675899695729723</v>
      </c>
      <c r="K41" s="39">
        <f t="shared" si="3"/>
        <v>368.71184065659094</v>
      </c>
      <c r="L41" s="40" t="s">
        <v>319</v>
      </c>
      <c r="M41" s="45">
        <v>190911</v>
      </c>
      <c r="N41" s="36">
        <v>16928</v>
      </c>
      <c r="O41" s="45">
        <v>165595</v>
      </c>
      <c r="P41" s="45">
        <v>162230</v>
      </c>
      <c r="Q41" s="45">
        <v>3365</v>
      </c>
      <c r="R41" s="45">
        <v>73687</v>
      </c>
      <c r="S41" s="37">
        <f t="shared" si="4"/>
        <v>95.17883931188679</v>
      </c>
      <c r="T41" s="38">
        <f t="shared" si="5"/>
        <v>93.244742302408852</v>
      </c>
      <c r="U41" s="38">
        <f t="shared" si="6"/>
        <v>1.9340970094779375</v>
      </c>
      <c r="V41" s="39">
        <f t="shared" si="7"/>
        <v>42.352988510371702</v>
      </c>
    </row>
    <row r="42" spans="1:22">
      <c r="A42" s="42" t="s">
        <v>321</v>
      </c>
      <c r="B42" s="45">
        <v>196721</v>
      </c>
      <c r="C42" s="36">
        <v>700</v>
      </c>
      <c r="D42" s="45">
        <v>149898</v>
      </c>
      <c r="E42" s="45">
        <v>147995</v>
      </c>
      <c r="F42" s="45">
        <v>1903</v>
      </c>
      <c r="G42" s="36">
        <v>1898</v>
      </c>
      <c r="H42" s="37">
        <f t="shared" si="0"/>
        <v>76.470378173767102</v>
      </c>
      <c r="I42" s="38">
        <f t="shared" si="1"/>
        <v>75.49956382224353</v>
      </c>
      <c r="J42" s="38">
        <f t="shared" si="2"/>
        <v>0.97081435152356121</v>
      </c>
      <c r="K42" s="39">
        <f t="shared" si="3"/>
        <v>3.8952509953618191</v>
      </c>
      <c r="L42" s="40" t="s">
        <v>76</v>
      </c>
      <c r="M42" s="45">
        <v>207771</v>
      </c>
      <c r="N42" s="36">
        <v>4418</v>
      </c>
      <c r="O42" s="45">
        <v>149916</v>
      </c>
      <c r="P42" s="45">
        <v>148013</v>
      </c>
      <c r="Q42" s="45">
        <v>1903</v>
      </c>
      <c r="R42" s="45">
        <v>1898</v>
      </c>
      <c r="S42" s="37">
        <f t="shared" si="4"/>
        <v>73.722049834524199</v>
      </c>
      <c r="T42" s="38">
        <f t="shared" si="5"/>
        <v>72.786238708059386</v>
      </c>
      <c r="U42" s="38">
        <f t="shared" si="6"/>
        <v>0.93581112646481734</v>
      </c>
      <c r="V42" s="39">
        <f t="shared" si="7"/>
        <v>0.9333523478876633</v>
      </c>
    </row>
    <row r="43" spans="1:22">
      <c r="A43" s="42" t="s">
        <v>322</v>
      </c>
      <c r="B43" s="45">
        <v>206409</v>
      </c>
      <c r="C43" s="36">
        <v>900</v>
      </c>
      <c r="D43" s="45">
        <v>184031</v>
      </c>
      <c r="E43" s="45">
        <v>168503</v>
      </c>
      <c r="F43" s="45">
        <v>15528</v>
      </c>
      <c r="G43" s="36">
        <v>0</v>
      </c>
      <c r="H43" s="37">
        <f t="shared" si="0"/>
        <v>89.54887620493507</v>
      </c>
      <c r="I43" s="38">
        <f t="shared" si="1"/>
        <v>81.993002739539392</v>
      </c>
      <c r="J43" s="38">
        <f t="shared" si="2"/>
        <v>7.5558734653956758</v>
      </c>
      <c r="K43" s="39">
        <f t="shared" si="3"/>
        <v>0</v>
      </c>
      <c r="L43" s="40" t="s">
        <v>18</v>
      </c>
      <c r="M43" s="45">
        <v>229888</v>
      </c>
      <c r="N43" s="36">
        <v>36310</v>
      </c>
      <c r="O43" s="45">
        <v>184028</v>
      </c>
      <c r="P43" s="45">
        <v>168494</v>
      </c>
      <c r="Q43" s="45">
        <v>15534</v>
      </c>
      <c r="R43" s="45">
        <v>0</v>
      </c>
      <c r="S43" s="37">
        <f t="shared" si="4"/>
        <v>95.066588145347097</v>
      </c>
      <c r="T43" s="38">
        <f t="shared" si="5"/>
        <v>87.041915920197539</v>
      </c>
      <c r="U43" s="38">
        <f t="shared" si="6"/>
        <v>8.0246722251495513</v>
      </c>
      <c r="V43" s="39">
        <f t="shared" si="7"/>
        <v>0</v>
      </c>
    </row>
    <row r="44" spans="1:22">
      <c r="A44" s="42" t="s">
        <v>323</v>
      </c>
      <c r="B44" s="45">
        <v>155308</v>
      </c>
      <c r="C44" s="36">
        <v>200</v>
      </c>
      <c r="D44" s="45">
        <v>107749</v>
      </c>
      <c r="E44" s="45">
        <v>93232</v>
      </c>
      <c r="F44" s="45">
        <v>14517</v>
      </c>
      <c r="G44" s="36">
        <v>0</v>
      </c>
      <c r="H44" s="37">
        <f t="shared" si="0"/>
        <v>69.467081001624678</v>
      </c>
      <c r="I44" s="38">
        <f t="shared" si="1"/>
        <v>60.107795858369656</v>
      </c>
      <c r="J44" s="38">
        <f t="shared" si="2"/>
        <v>9.3592851432550219</v>
      </c>
      <c r="K44" s="39">
        <f t="shared" si="3"/>
        <v>0</v>
      </c>
      <c r="L44" s="40" t="s">
        <v>190</v>
      </c>
      <c r="M44" s="45">
        <v>127180</v>
      </c>
      <c r="N44" s="36">
        <v>9988</v>
      </c>
      <c r="O44" s="45">
        <v>107767</v>
      </c>
      <c r="P44" s="45">
        <v>93231</v>
      </c>
      <c r="Q44" s="45">
        <v>14536</v>
      </c>
      <c r="R44" s="45">
        <v>0</v>
      </c>
      <c r="S44" s="37">
        <f t="shared" si="4"/>
        <v>91.957642159874396</v>
      </c>
      <c r="T44" s="38">
        <f t="shared" si="5"/>
        <v>79.554065123899235</v>
      </c>
      <c r="U44" s="38">
        <f t="shared" si="6"/>
        <v>12.403577035975152</v>
      </c>
      <c r="V44" s="39">
        <f t="shared" si="7"/>
        <v>0</v>
      </c>
    </row>
    <row r="45" spans="1:22">
      <c r="A45" s="42" t="s">
        <v>324</v>
      </c>
      <c r="B45" s="45">
        <v>181808</v>
      </c>
      <c r="C45" s="36">
        <v>304</v>
      </c>
      <c r="D45" s="45">
        <v>154447</v>
      </c>
      <c r="E45" s="45">
        <v>154447</v>
      </c>
      <c r="F45" s="45">
        <v>0</v>
      </c>
      <c r="G45" s="36">
        <v>5692</v>
      </c>
      <c r="H45" s="37">
        <f t="shared" si="0"/>
        <v>85.092890514809596</v>
      </c>
      <c r="I45" s="38">
        <f t="shared" si="1"/>
        <v>85.092890514809596</v>
      </c>
      <c r="J45" s="38">
        <f t="shared" si="2"/>
        <v>0</v>
      </c>
      <c r="K45" s="39">
        <f t="shared" si="3"/>
        <v>20.803333211505429</v>
      </c>
      <c r="L45" s="40" t="s">
        <v>74</v>
      </c>
      <c r="M45" s="45">
        <v>173086</v>
      </c>
      <c r="N45" s="36">
        <v>11880</v>
      </c>
      <c r="O45" s="45">
        <v>154429</v>
      </c>
      <c r="P45" s="45">
        <v>154429</v>
      </c>
      <c r="Q45" s="45">
        <v>0</v>
      </c>
      <c r="R45" s="45">
        <v>5693</v>
      </c>
      <c r="S45" s="37">
        <f t="shared" si="4"/>
        <v>95.796062181308386</v>
      </c>
      <c r="T45" s="38">
        <f t="shared" si="5"/>
        <v>95.796062181308386</v>
      </c>
      <c r="U45" s="38">
        <f t="shared" si="6"/>
        <v>0</v>
      </c>
      <c r="V45" s="39">
        <f t="shared" si="7"/>
        <v>3.5315062714787291</v>
      </c>
    </row>
    <row r="46" spans="1:22">
      <c r="A46" s="42" t="s">
        <v>325</v>
      </c>
      <c r="B46" s="45">
        <v>151250</v>
      </c>
      <c r="C46" s="36">
        <v>605</v>
      </c>
      <c r="D46" s="45">
        <v>142181</v>
      </c>
      <c r="E46" s="45">
        <v>139744</v>
      </c>
      <c r="F46" s="45">
        <v>2437</v>
      </c>
      <c r="G46" s="36">
        <v>56180</v>
      </c>
      <c r="H46" s="37">
        <f t="shared" si="0"/>
        <v>94.381492913803982</v>
      </c>
      <c r="I46" s="38">
        <f t="shared" si="1"/>
        <v>92.763782402336616</v>
      </c>
      <c r="J46" s="38">
        <f t="shared" si="2"/>
        <v>1.6177105114673571</v>
      </c>
      <c r="K46" s="39">
        <f t="shared" si="3"/>
        <v>488.26699113505998</v>
      </c>
      <c r="L46" s="40" t="s">
        <v>86</v>
      </c>
      <c r="M46" s="45">
        <v>162271</v>
      </c>
      <c r="N46" s="36">
        <v>7465</v>
      </c>
      <c r="O46" s="45">
        <v>142165</v>
      </c>
      <c r="P46" s="45">
        <v>139732</v>
      </c>
      <c r="Q46" s="45">
        <v>2433</v>
      </c>
      <c r="R46" s="45">
        <v>56187</v>
      </c>
      <c r="S46" s="37">
        <f t="shared" si="4"/>
        <v>91.834295828327072</v>
      </c>
      <c r="T46" s="38">
        <f t="shared" si="5"/>
        <v>90.262651318424346</v>
      </c>
      <c r="U46" s="38">
        <f t="shared" si="6"/>
        <v>1.571644509902717</v>
      </c>
      <c r="V46" s="39">
        <f t="shared" si="7"/>
        <v>36.295104840897636</v>
      </c>
    </row>
    <row r="47" spans="1:22">
      <c r="A47" s="42" t="s">
        <v>326</v>
      </c>
      <c r="B47" s="45">
        <v>152446</v>
      </c>
      <c r="C47" s="36">
        <v>428</v>
      </c>
      <c r="D47" s="45">
        <v>127730</v>
      </c>
      <c r="E47" s="45">
        <v>126259</v>
      </c>
      <c r="F47" s="45">
        <v>1471</v>
      </c>
      <c r="G47" s="36">
        <v>7221</v>
      </c>
      <c r="H47" s="37">
        <f t="shared" si="0"/>
        <v>84.022944651291297</v>
      </c>
      <c r="I47" s="38">
        <f t="shared" si="1"/>
        <v>83.055296083358556</v>
      </c>
      <c r="J47" s="38">
        <f t="shared" si="2"/>
        <v>0.96764856793274479</v>
      </c>
      <c r="K47" s="39">
        <f t="shared" si="3"/>
        <v>27.574750830564785</v>
      </c>
      <c r="L47" s="40" t="s">
        <v>74</v>
      </c>
      <c r="M47" s="45">
        <v>145008</v>
      </c>
      <c r="N47" s="36">
        <v>11980</v>
      </c>
      <c r="O47" s="45">
        <v>127710</v>
      </c>
      <c r="P47" s="45">
        <v>126251</v>
      </c>
      <c r="Q47" s="45">
        <v>1459</v>
      </c>
      <c r="R47" s="45">
        <v>7222</v>
      </c>
      <c r="S47" s="37">
        <f t="shared" si="4"/>
        <v>96.002345370899363</v>
      </c>
      <c r="T47" s="38">
        <f t="shared" si="5"/>
        <v>94.905583786871944</v>
      </c>
      <c r="U47" s="38">
        <f t="shared" si="6"/>
        <v>1.0967615840274227</v>
      </c>
      <c r="V47" s="39">
        <f t="shared" si="7"/>
        <v>5.4289322548636374</v>
      </c>
    </row>
    <row r="48" spans="1:22">
      <c r="A48" s="42" t="s">
        <v>327</v>
      </c>
      <c r="B48" s="45">
        <v>171842</v>
      </c>
      <c r="C48" s="36">
        <v>200</v>
      </c>
      <c r="D48" s="45">
        <v>168094</v>
      </c>
      <c r="E48" s="45">
        <v>168094</v>
      </c>
      <c r="F48" s="45">
        <v>0</v>
      </c>
      <c r="G48" s="36">
        <v>22474</v>
      </c>
      <c r="H48" s="37">
        <f t="shared" si="0"/>
        <v>97.93290686428729</v>
      </c>
      <c r="I48" s="38">
        <f t="shared" si="1"/>
        <v>97.93290686428729</v>
      </c>
      <c r="J48" s="38">
        <f t="shared" si="2"/>
        <v>0</v>
      </c>
      <c r="K48" s="39">
        <f t="shared" si="3"/>
        <v>599.62646744930635</v>
      </c>
      <c r="L48" s="40" t="s">
        <v>108</v>
      </c>
      <c r="M48" s="45">
        <v>179882</v>
      </c>
      <c r="N48" s="36">
        <v>7651</v>
      </c>
      <c r="O48" s="45">
        <v>168004</v>
      </c>
      <c r="P48" s="45">
        <v>168004</v>
      </c>
      <c r="Q48" s="45">
        <v>0</v>
      </c>
      <c r="R48" s="45">
        <v>22475</v>
      </c>
      <c r="S48" s="37">
        <f t="shared" si="4"/>
        <v>97.545737991418505</v>
      </c>
      <c r="T48" s="38">
        <f t="shared" si="5"/>
        <v>97.545737991418505</v>
      </c>
      <c r="U48" s="38">
        <f t="shared" si="6"/>
        <v>0</v>
      </c>
      <c r="V48" s="39">
        <f t="shared" si="7"/>
        <v>13.049334904866139</v>
      </c>
    </row>
    <row r="49" spans="1:22">
      <c r="A49" s="42" t="s">
        <v>328</v>
      </c>
      <c r="B49" s="45">
        <v>195566</v>
      </c>
      <c r="C49" s="36">
        <v>1301</v>
      </c>
      <c r="D49" s="45">
        <v>191316</v>
      </c>
      <c r="E49" s="45">
        <v>190794</v>
      </c>
      <c r="F49" s="45">
        <v>522</v>
      </c>
      <c r="G49" s="36">
        <v>72855</v>
      </c>
      <c r="H49" s="37">
        <f t="shared" si="0"/>
        <v>98.481970504208164</v>
      </c>
      <c r="I49" s="38">
        <f t="shared" si="1"/>
        <v>98.213265384912361</v>
      </c>
      <c r="J49" s="38">
        <f t="shared" si="2"/>
        <v>0.26870511929580726</v>
      </c>
      <c r="K49" s="39">
        <f t="shared" si="3"/>
        <v>1526.7183570829841</v>
      </c>
      <c r="L49" s="40" t="s">
        <v>329</v>
      </c>
      <c r="M49" s="45">
        <v>226593</v>
      </c>
      <c r="N49" s="36">
        <v>22740</v>
      </c>
      <c r="O49" s="45">
        <v>191281</v>
      </c>
      <c r="P49" s="45">
        <v>190758</v>
      </c>
      <c r="Q49" s="45">
        <v>523</v>
      </c>
      <c r="R49" s="45">
        <v>72877</v>
      </c>
      <c r="S49" s="37">
        <f t="shared" si="4"/>
        <v>93.83281089804909</v>
      </c>
      <c r="T49" s="38">
        <f t="shared" si="5"/>
        <v>93.57625347677002</v>
      </c>
      <c r="U49" s="38">
        <f t="shared" si="6"/>
        <v>0.25655742127905895</v>
      </c>
      <c r="V49" s="39">
        <f t="shared" si="7"/>
        <v>35.749780479070701</v>
      </c>
    </row>
    <row r="50" spans="1:22">
      <c r="A50" s="42" t="s">
        <v>330</v>
      </c>
      <c r="B50" s="45">
        <v>176713</v>
      </c>
      <c r="C50" s="36">
        <v>500</v>
      </c>
      <c r="D50" s="45">
        <v>136539</v>
      </c>
      <c r="E50" s="45">
        <v>136444</v>
      </c>
      <c r="F50" s="45">
        <v>95</v>
      </c>
      <c r="G50" s="36">
        <v>5529</v>
      </c>
      <c r="H50" s="37">
        <f t="shared" si="0"/>
        <v>77.485202567347471</v>
      </c>
      <c r="I50" s="38">
        <f t="shared" si="1"/>
        <v>77.431290540425508</v>
      </c>
      <c r="J50" s="38">
        <f t="shared" si="2"/>
        <v>5.3912026921963757E-2</v>
      </c>
      <c r="K50" s="39">
        <f t="shared" si="3"/>
        <v>13.730164642777323</v>
      </c>
      <c r="L50" s="40" t="s">
        <v>97</v>
      </c>
      <c r="M50" s="45">
        <v>183866</v>
      </c>
      <c r="N50" s="36">
        <v>4045</v>
      </c>
      <c r="O50" s="45">
        <v>136544</v>
      </c>
      <c r="P50" s="45">
        <v>136447</v>
      </c>
      <c r="Q50" s="45">
        <v>97</v>
      </c>
      <c r="R50" s="45">
        <v>5528</v>
      </c>
      <c r="S50" s="37">
        <f t="shared" si="4"/>
        <v>75.933289215386409</v>
      </c>
      <c r="T50" s="38">
        <f t="shared" si="5"/>
        <v>75.879346683646517</v>
      </c>
      <c r="U50" s="38">
        <f t="shared" si="6"/>
        <v>5.3942531739896896E-2</v>
      </c>
      <c r="V50" s="39">
        <f t="shared" si="7"/>
        <v>3.0741682005994853</v>
      </c>
    </row>
    <row r="51" spans="1:22">
      <c r="A51" s="42" t="s">
        <v>331</v>
      </c>
      <c r="B51" s="45">
        <v>202198</v>
      </c>
      <c r="C51" s="36">
        <v>1405</v>
      </c>
      <c r="D51" s="45">
        <v>191192</v>
      </c>
      <c r="E51" s="45">
        <v>181176</v>
      </c>
      <c r="F51" s="45">
        <v>10016</v>
      </c>
      <c r="G51" s="36">
        <v>59610</v>
      </c>
      <c r="H51" s="37">
        <f t="shared" si="0"/>
        <v>95.218458810815122</v>
      </c>
      <c r="I51" s="38">
        <f t="shared" si="1"/>
        <v>90.230237109859402</v>
      </c>
      <c r="J51" s="38">
        <f t="shared" si="2"/>
        <v>4.9882217009557106</v>
      </c>
      <c r="K51" s="39">
        <f t="shared" si="3"/>
        <v>283.5600799162782</v>
      </c>
      <c r="L51" s="40" t="s">
        <v>86</v>
      </c>
      <c r="M51" s="45">
        <v>229837</v>
      </c>
      <c r="N51" s="36">
        <v>14857</v>
      </c>
      <c r="O51" s="45">
        <v>191172</v>
      </c>
      <c r="P51" s="45">
        <v>181191</v>
      </c>
      <c r="Q51" s="45">
        <v>9981</v>
      </c>
      <c r="R51" s="45">
        <v>59595</v>
      </c>
      <c r="S51" s="37">
        <f t="shared" si="4"/>
        <v>88.925481440133964</v>
      </c>
      <c r="T51" s="38">
        <f t="shared" si="5"/>
        <v>84.28272397432319</v>
      </c>
      <c r="U51" s="38">
        <f t="shared" si="6"/>
        <v>4.6427574658107735</v>
      </c>
      <c r="V51" s="39">
        <f t="shared" si="7"/>
        <v>27.7211833658945</v>
      </c>
    </row>
    <row r="52" spans="1:22">
      <c r="A52" s="42" t="s">
        <v>332</v>
      </c>
      <c r="B52" s="45">
        <v>151339</v>
      </c>
      <c r="C52" s="36">
        <v>202</v>
      </c>
      <c r="D52" s="45">
        <v>125321</v>
      </c>
      <c r="E52" s="45">
        <v>125321</v>
      </c>
      <c r="F52" s="45">
        <v>0</v>
      </c>
      <c r="G52" s="36">
        <v>22495</v>
      </c>
      <c r="H52" s="37">
        <f t="shared" si="0"/>
        <v>82.918808762910473</v>
      </c>
      <c r="I52" s="38">
        <f t="shared" si="1"/>
        <v>82.918808762910473</v>
      </c>
      <c r="J52" s="38">
        <f t="shared" si="2"/>
        <v>0</v>
      </c>
      <c r="K52" s="39">
        <f t="shared" si="3"/>
        <v>86.45937427934507</v>
      </c>
      <c r="L52" s="40" t="s">
        <v>74</v>
      </c>
      <c r="M52" s="45">
        <v>148028</v>
      </c>
      <c r="N52" s="36">
        <v>11980</v>
      </c>
      <c r="O52" s="45">
        <v>125262</v>
      </c>
      <c r="P52" s="45">
        <v>125262</v>
      </c>
      <c r="Q52" s="45">
        <v>0</v>
      </c>
      <c r="R52" s="45">
        <v>22480</v>
      </c>
      <c r="S52" s="37">
        <f t="shared" si="4"/>
        <v>92.071915794425493</v>
      </c>
      <c r="T52" s="38">
        <f t="shared" si="5"/>
        <v>92.071915794425493</v>
      </c>
      <c r="U52" s="38">
        <f t="shared" si="6"/>
        <v>0</v>
      </c>
      <c r="V52" s="39">
        <f t="shared" si="7"/>
        <v>16.523579912971893</v>
      </c>
    </row>
    <row r="53" spans="1:22">
      <c r="A53" s="42" t="s">
        <v>333</v>
      </c>
      <c r="B53" s="45">
        <v>151981</v>
      </c>
      <c r="C53" s="36">
        <v>0</v>
      </c>
      <c r="D53" s="45">
        <v>115487</v>
      </c>
      <c r="E53" s="45">
        <v>115487</v>
      </c>
      <c r="F53" s="45">
        <v>0</v>
      </c>
      <c r="G53" s="36">
        <v>0</v>
      </c>
      <c r="H53" s="37">
        <f t="shared" si="0"/>
        <v>75.987787947177608</v>
      </c>
      <c r="I53" s="38">
        <f t="shared" si="1"/>
        <v>75.987787947177608</v>
      </c>
      <c r="J53" s="38">
        <f t="shared" si="2"/>
        <v>0</v>
      </c>
      <c r="K53" s="39">
        <f t="shared" si="3"/>
        <v>0</v>
      </c>
      <c r="L53" s="40" t="s">
        <v>334</v>
      </c>
      <c r="M53" s="45">
        <v>134839</v>
      </c>
      <c r="N53" s="36">
        <v>16148</v>
      </c>
      <c r="O53" s="45">
        <v>115503</v>
      </c>
      <c r="P53" s="45">
        <v>115503</v>
      </c>
      <c r="Q53" s="45">
        <v>0</v>
      </c>
      <c r="R53" s="45">
        <v>0</v>
      </c>
      <c r="S53" s="37">
        <f t="shared" si="4"/>
        <v>97.314033920010786</v>
      </c>
      <c r="T53" s="38">
        <f t="shared" si="5"/>
        <v>97.314033920010786</v>
      </c>
      <c r="U53" s="38">
        <f t="shared" si="6"/>
        <v>0</v>
      </c>
      <c r="V53" s="39">
        <f t="shared" si="7"/>
        <v>0</v>
      </c>
    </row>
    <row r="54" spans="1:22">
      <c r="A54" s="46" t="s">
        <v>335</v>
      </c>
      <c r="B54" s="47">
        <v>184907</v>
      </c>
      <c r="C54" s="48">
        <v>0</v>
      </c>
      <c r="D54" s="47">
        <v>148302</v>
      </c>
      <c r="E54" s="47">
        <v>82976</v>
      </c>
      <c r="F54" s="47">
        <v>65326</v>
      </c>
      <c r="G54" s="48">
        <v>0</v>
      </c>
      <c r="H54" s="49">
        <f t="shared" si="0"/>
        <v>80.203561790521718</v>
      </c>
      <c r="I54" s="50">
        <f t="shared" si="1"/>
        <v>44.874450399389964</v>
      </c>
      <c r="J54" s="50">
        <f t="shared" si="2"/>
        <v>35.329111391131761</v>
      </c>
      <c r="K54" s="51">
        <f t="shared" si="3"/>
        <v>0</v>
      </c>
      <c r="L54" s="12" t="s">
        <v>230</v>
      </c>
      <c r="M54" s="47">
        <v>191695</v>
      </c>
      <c r="N54" s="48">
        <v>1994</v>
      </c>
      <c r="O54" s="47">
        <v>147477</v>
      </c>
      <c r="P54" s="47">
        <v>82738</v>
      </c>
      <c r="Q54" s="47">
        <v>64739</v>
      </c>
      <c r="R54" s="47">
        <v>0</v>
      </c>
      <c r="S54" s="49">
        <f t="shared" si="4"/>
        <v>77.741814750581185</v>
      </c>
      <c r="T54" s="50">
        <f t="shared" si="5"/>
        <v>43.614951950701368</v>
      </c>
      <c r="U54" s="50">
        <f t="shared" si="6"/>
        <v>34.12686279987981</v>
      </c>
      <c r="V54" s="51">
        <f t="shared" si="7"/>
        <v>0</v>
      </c>
    </row>
  </sheetData>
  <mergeCells count="12">
    <mergeCell ref="A1:K1"/>
    <mergeCell ref="L1:V1"/>
    <mergeCell ref="D2:G2"/>
    <mergeCell ref="H2:K2"/>
    <mergeCell ref="O2:R2"/>
    <mergeCell ref="S2:V2"/>
    <mergeCell ref="N2:N3"/>
    <mergeCell ref="A2:A3"/>
    <mergeCell ref="B2:B3"/>
    <mergeCell ref="C2:C3"/>
    <mergeCell ref="L2:L3"/>
    <mergeCell ref="M2:M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B1" workbookViewId="0">
      <selection activeCell="P40" sqref="P40"/>
    </sheetView>
  </sheetViews>
  <sheetFormatPr baseColWidth="10" defaultRowHeight="13" x14ac:dyDescent="0"/>
  <cols>
    <col min="1" max="11" width="10.83203125" style="31"/>
    <col min="12" max="12" width="17" style="31" customWidth="1"/>
    <col min="13" max="16384" width="10.83203125" style="31"/>
  </cols>
  <sheetData>
    <row r="1" spans="1:22" ht="15" customHeight="1">
      <c r="A1" s="69" t="s">
        <v>235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57" t="s">
        <v>243</v>
      </c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1:22" ht="15" customHeight="1">
      <c r="A2" s="72" t="s">
        <v>248</v>
      </c>
      <c r="B2" s="65" t="s">
        <v>236</v>
      </c>
      <c r="C2" s="67" t="s">
        <v>237</v>
      </c>
      <c r="D2" s="60" t="s">
        <v>238</v>
      </c>
      <c r="E2" s="62"/>
      <c r="F2" s="62"/>
      <c r="G2" s="61"/>
      <c r="H2" s="60" t="s">
        <v>239</v>
      </c>
      <c r="I2" s="62"/>
      <c r="J2" s="62"/>
      <c r="K2" s="61"/>
      <c r="L2" s="65" t="s">
        <v>249</v>
      </c>
      <c r="M2" s="65" t="s">
        <v>236</v>
      </c>
      <c r="N2" s="67" t="s">
        <v>237</v>
      </c>
      <c r="O2" s="60" t="s">
        <v>238</v>
      </c>
      <c r="P2" s="62"/>
      <c r="Q2" s="62"/>
      <c r="R2" s="61"/>
      <c r="S2" s="60" t="s">
        <v>239</v>
      </c>
      <c r="T2" s="62"/>
      <c r="U2" s="62"/>
      <c r="V2" s="61"/>
    </row>
    <row r="3" spans="1:22" ht="26">
      <c r="A3" s="73"/>
      <c r="B3" s="66"/>
      <c r="C3" s="68"/>
      <c r="D3" s="1" t="s">
        <v>240</v>
      </c>
      <c r="E3" s="2" t="s">
        <v>241</v>
      </c>
      <c r="F3" s="2" t="s">
        <v>242</v>
      </c>
      <c r="G3" s="6" t="s">
        <v>336</v>
      </c>
      <c r="H3" s="44" t="s">
        <v>240</v>
      </c>
      <c r="I3" s="30" t="s">
        <v>241</v>
      </c>
      <c r="J3" s="30" t="s">
        <v>242</v>
      </c>
      <c r="K3" s="54" t="s">
        <v>336</v>
      </c>
      <c r="L3" s="66"/>
      <c r="M3" s="66"/>
      <c r="N3" s="68"/>
      <c r="O3" s="4" t="s">
        <v>240</v>
      </c>
      <c r="P3" s="5" t="s">
        <v>241</v>
      </c>
      <c r="Q3" s="5" t="s">
        <v>242</v>
      </c>
      <c r="R3" s="6" t="s">
        <v>336</v>
      </c>
      <c r="S3" s="44" t="s">
        <v>240</v>
      </c>
      <c r="T3" s="30" t="s">
        <v>241</v>
      </c>
      <c r="U3" s="11" t="s">
        <v>242</v>
      </c>
      <c r="V3" s="43" t="s">
        <v>336</v>
      </c>
    </row>
    <row r="4" spans="1:22">
      <c r="A4" s="42" t="s">
        <v>279</v>
      </c>
      <c r="B4" s="45">
        <v>164417</v>
      </c>
      <c r="C4" s="36">
        <v>0</v>
      </c>
      <c r="D4" s="52">
        <v>158599</v>
      </c>
      <c r="E4" s="45">
        <v>158263</v>
      </c>
      <c r="F4" s="45">
        <v>336</v>
      </c>
      <c r="G4" s="45">
        <v>0</v>
      </c>
      <c r="H4" s="33">
        <f>D4*100/(B4-C4)</f>
        <v>96.461436469464843</v>
      </c>
      <c r="I4" s="34">
        <f>E4*100/(B4-C4)</f>
        <v>96.257078039375486</v>
      </c>
      <c r="J4" s="34">
        <f>F4*100/(B4-C4)</f>
        <v>0.20435843008934598</v>
      </c>
      <c r="K4" s="35">
        <f>G4*100/(B4-C4)</f>
        <v>0</v>
      </c>
      <c r="L4" s="41" t="s">
        <v>250</v>
      </c>
      <c r="M4" s="55">
        <v>163641</v>
      </c>
      <c r="N4" s="32">
        <v>3727</v>
      </c>
      <c r="O4" s="56">
        <v>158536</v>
      </c>
      <c r="P4" s="55">
        <v>158200</v>
      </c>
      <c r="Q4" s="55">
        <v>336</v>
      </c>
      <c r="R4" s="55">
        <v>0</v>
      </c>
      <c r="S4" s="33">
        <f>O4*100/(M4-N4)</f>
        <v>99.138286829170681</v>
      </c>
      <c r="T4" s="34">
        <f>P4*100/(M4-N4)</f>
        <v>98.928173893467743</v>
      </c>
      <c r="U4" s="34">
        <f>Q4*100/(M4-N4)</f>
        <v>0.21011293570294032</v>
      </c>
      <c r="V4" s="35">
        <f>R4*100/(M4-N4)</f>
        <v>0</v>
      </c>
    </row>
    <row r="5" spans="1:22">
      <c r="A5" s="42" t="s">
        <v>280</v>
      </c>
      <c r="B5" s="45">
        <v>130987</v>
      </c>
      <c r="C5" s="36">
        <v>0</v>
      </c>
      <c r="D5" s="52">
        <v>129963</v>
      </c>
      <c r="E5" s="45">
        <v>129963</v>
      </c>
      <c r="F5" s="45">
        <v>0</v>
      </c>
      <c r="G5" s="45">
        <v>0</v>
      </c>
      <c r="H5" s="37">
        <f t="shared" ref="H5:H55" si="0">D5*100/(B5-C5)</f>
        <v>99.218243031751243</v>
      </c>
      <c r="I5" s="38">
        <f t="shared" ref="I5:I55" si="1">E5*100/(B5-C5)</f>
        <v>99.218243031751243</v>
      </c>
      <c r="J5" s="38">
        <f t="shared" ref="J5:J55" si="2">F5*100/(B5-C5)</f>
        <v>0</v>
      </c>
      <c r="K5" s="39">
        <f t="shared" ref="K5:K55" si="3">G5*100/(B5-C5)</f>
        <v>0</v>
      </c>
      <c r="L5" s="42" t="s">
        <v>250</v>
      </c>
      <c r="M5" s="45">
        <v>142126</v>
      </c>
      <c r="N5" s="36">
        <v>9035</v>
      </c>
      <c r="O5" s="52">
        <v>129905</v>
      </c>
      <c r="P5" s="45">
        <v>129905</v>
      </c>
      <c r="Q5" s="45">
        <v>0</v>
      </c>
      <c r="R5" s="45">
        <v>0</v>
      </c>
      <c r="S5" s="37">
        <f t="shared" ref="S5:S55" si="4">O5*100/(M5-N5)</f>
        <v>97.606149176127616</v>
      </c>
      <c r="T5" s="38">
        <f t="shared" ref="T5:T55" si="5">P5*100/(M5-N5)</f>
        <v>97.606149176127616</v>
      </c>
      <c r="U5" s="38">
        <f t="shared" ref="U5:U55" si="6">Q5*100/(M5-N5)</f>
        <v>0</v>
      </c>
      <c r="V5" s="39">
        <f t="shared" ref="V5:V55" si="7">R5*100/(M5-N5)</f>
        <v>0</v>
      </c>
    </row>
    <row r="6" spans="1:22">
      <c r="A6" s="42" t="s">
        <v>281</v>
      </c>
      <c r="B6" s="45">
        <v>176321</v>
      </c>
      <c r="C6" s="36">
        <v>0</v>
      </c>
      <c r="D6" s="52">
        <v>170690</v>
      </c>
      <c r="E6" s="45">
        <v>170690</v>
      </c>
      <c r="F6" s="45">
        <v>0</v>
      </c>
      <c r="G6" s="45">
        <v>0</v>
      </c>
      <c r="H6" s="37">
        <f t="shared" si="0"/>
        <v>96.806392885702778</v>
      </c>
      <c r="I6" s="38">
        <f t="shared" si="1"/>
        <v>96.806392885702778</v>
      </c>
      <c r="J6" s="38">
        <f t="shared" si="2"/>
        <v>0</v>
      </c>
      <c r="K6" s="39">
        <f t="shared" si="3"/>
        <v>0</v>
      </c>
      <c r="L6" s="42" t="s">
        <v>269</v>
      </c>
      <c r="M6" s="45">
        <v>178304</v>
      </c>
      <c r="N6" s="36">
        <v>5597</v>
      </c>
      <c r="O6" s="52">
        <v>170672</v>
      </c>
      <c r="P6" s="45">
        <v>170672</v>
      </c>
      <c r="Q6" s="45">
        <v>0</v>
      </c>
      <c r="R6" s="45">
        <v>0</v>
      </c>
      <c r="S6" s="37">
        <f t="shared" si="4"/>
        <v>98.821703810499869</v>
      </c>
      <c r="T6" s="38">
        <f t="shared" si="5"/>
        <v>98.821703810499869</v>
      </c>
      <c r="U6" s="38">
        <f t="shared" si="6"/>
        <v>0</v>
      </c>
      <c r="V6" s="39">
        <f t="shared" si="7"/>
        <v>0</v>
      </c>
    </row>
    <row r="7" spans="1:22">
      <c r="A7" s="42" t="s">
        <v>283</v>
      </c>
      <c r="B7" s="45">
        <v>180633</v>
      </c>
      <c r="C7" s="36">
        <v>0</v>
      </c>
      <c r="D7" s="52">
        <v>154123</v>
      </c>
      <c r="E7" s="45">
        <v>154123</v>
      </c>
      <c r="F7" s="45">
        <v>0</v>
      </c>
      <c r="G7" s="45">
        <v>0</v>
      </c>
      <c r="H7" s="37">
        <f t="shared" si="0"/>
        <v>85.323833408070513</v>
      </c>
      <c r="I7" s="38">
        <f t="shared" si="1"/>
        <v>85.323833408070513</v>
      </c>
      <c r="J7" s="38">
        <f t="shared" si="2"/>
        <v>0</v>
      </c>
      <c r="K7" s="39">
        <f t="shared" si="3"/>
        <v>0</v>
      </c>
      <c r="L7" s="42" t="s">
        <v>270</v>
      </c>
      <c r="M7" s="45">
        <v>173098</v>
      </c>
      <c r="N7" s="36">
        <v>11880</v>
      </c>
      <c r="O7" s="52">
        <v>154113</v>
      </c>
      <c r="P7" s="45">
        <v>154113</v>
      </c>
      <c r="Q7" s="45">
        <v>0</v>
      </c>
      <c r="R7" s="45">
        <v>0</v>
      </c>
      <c r="S7" s="37">
        <f t="shared" si="4"/>
        <v>95.592923867061984</v>
      </c>
      <c r="T7" s="38">
        <f t="shared" si="5"/>
        <v>95.592923867061984</v>
      </c>
      <c r="U7" s="38">
        <f t="shared" si="6"/>
        <v>0</v>
      </c>
      <c r="V7" s="39">
        <f t="shared" si="7"/>
        <v>0</v>
      </c>
    </row>
    <row r="8" spans="1:22">
      <c r="A8" s="42" t="s">
        <v>284</v>
      </c>
      <c r="B8" s="45">
        <v>188618</v>
      </c>
      <c r="C8" s="36">
        <v>400</v>
      </c>
      <c r="D8" s="52">
        <v>159330</v>
      </c>
      <c r="E8" s="45">
        <v>146848</v>
      </c>
      <c r="F8" s="45">
        <v>12482</v>
      </c>
      <c r="G8" s="45">
        <v>0</v>
      </c>
      <c r="H8" s="37">
        <f t="shared" si="0"/>
        <v>84.651839887789691</v>
      </c>
      <c r="I8" s="38">
        <f t="shared" si="1"/>
        <v>78.020168102944453</v>
      </c>
      <c r="J8" s="38">
        <f t="shared" si="2"/>
        <v>6.6316717848452322</v>
      </c>
      <c r="K8" s="39">
        <f t="shared" si="3"/>
        <v>0</v>
      </c>
      <c r="L8" s="42" t="s">
        <v>260</v>
      </c>
      <c r="M8" s="45">
        <v>202215</v>
      </c>
      <c r="N8" s="36">
        <v>31114</v>
      </c>
      <c r="O8" s="52">
        <v>159283</v>
      </c>
      <c r="P8" s="45">
        <v>146800</v>
      </c>
      <c r="Q8" s="45">
        <v>12483</v>
      </c>
      <c r="R8" s="45">
        <v>0</v>
      </c>
      <c r="S8" s="37">
        <f t="shared" si="4"/>
        <v>93.092968480605023</v>
      </c>
      <c r="T8" s="38">
        <f t="shared" si="5"/>
        <v>85.797277631340549</v>
      </c>
      <c r="U8" s="38">
        <f t="shared" si="6"/>
        <v>7.2956908492644699</v>
      </c>
      <c r="V8" s="39">
        <f t="shared" si="7"/>
        <v>0</v>
      </c>
    </row>
    <row r="9" spans="1:22">
      <c r="A9" s="42" t="s">
        <v>285</v>
      </c>
      <c r="B9" s="45">
        <v>201348</v>
      </c>
      <c r="C9" s="36">
        <v>800</v>
      </c>
      <c r="D9" s="52">
        <v>180800</v>
      </c>
      <c r="E9" s="45">
        <v>170464</v>
      </c>
      <c r="F9" s="45">
        <v>10336</v>
      </c>
      <c r="G9" s="45">
        <v>191</v>
      </c>
      <c r="H9" s="37">
        <f t="shared" si="0"/>
        <v>90.152980832518892</v>
      </c>
      <c r="I9" s="38">
        <f t="shared" si="1"/>
        <v>84.999102459261621</v>
      </c>
      <c r="J9" s="38">
        <f t="shared" si="2"/>
        <v>5.1538783732572755</v>
      </c>
      <c r="K9" s="39">
        <f t="shared" si="3"/>
        <v>9.5239045016654367E-2</v>
      </c>
      <c r="L9" s="42" t="s">
        <v>252</v>
      </c>
      <c r="M9" s="45">
        <v>204463</v>
      </c>
      <c r="N9" s="36">
        <v>19073</v>
      </c>
      <c r="O9" s="52">
        <v>180701</v>
      </c>
      <c r="P9" s="45">
        <v>170377</v>
      </c>
      <c r="Q9" s="45">
        <v>10324</v>
      </c>
      <c r="R9" s="45">
        <v>187</v>
      </c>
      <c r="S9" s="37">
        <f t="shared" si="4"/>
        <v>97.470737364474886</v>
      </c>
      <c r="T9" s="38">
        <f t="shared" si="5"/>
        <v>91.901936458277149</v>
      </c>
      <c r="U9" s="38">
        <f t="shared" si="6"/>
        <v>5.5688009061977457</v>
      </c>
      <c r="V9" s="39">
        <f t="shared" si="7"/>
        <v>0.10086843950590647</v>
      </c>
    </row>
    <row r="10" spans="1:22">
      <c r="A10" s="42" t="s">
        <v>337</v>
      </c>
      <c r="B10" s="45">
        <v>190571</v>
      </c>
      <c r="C10" s="36">
        <v>500</v>
      </c>
      <c r="D10" s="52">
        <v>187062</v>
      </c>
      <c r="E10" s="45">
        <v>187062</v>
      </c>
      <c r="F10" s="45">
        <v>0</v>
      </c>
      <c r="G10" s="45">
        <v>0</v>
      </c>
      <c r="H10" s="37">
        <f t="shared" si="0"/>
        <v>98.416907366194735</v>
      </c>
      <c r="I10" s="38">
        <f t="shared" si="1"/>
        <v>98.416907366194735</v>
      </c>
      <c r="J10" s="38">
        <f t="shared" si="2"/>
        <v>0</v>
      </c>
      <c r="K10" s="39">
        <f t="shared" si="3"/>
        <v>0</v>
      </c>
      <c r="L10" s="42" t="s">
        <v>254</v>
      </c>
      <c r="M10" s="45">
        <v>227085</v>
      </c>
      <c r="N10" s="36">
        <v>25279</v>
      </c>
      <c r="O10" s="52">
        <v>187005</v>
      </c>
      <c r="P10" s="45">
        <v>187005</v>
      </c>
      <c r="Q10" s="45">
        <v>0</v>
      </c>
      <c r="R10" s="45">
        <v>0</v>
      </c>
      <c r="S10" s="37">
        <f t="shared" si="4"/>
        <v>92.66572847189876</v>
      </c>
      <c r="T10" s="38">
        <f t="shared" si="5"/>
        <v>92.66572847189876</v>
      </c>
      <c r="U10" s="38">
        <f t="shared" si="6"/>
        <v>0</v>
      </c>
      <c r="V10" s="39">
        <f t="shared" si="7"/>
        <v>0</v>
      </c>
    </row>
    <row r="11" spans="1:22">
      <c r="A11" s="42" t="s">
        <v>286</v>
      </c>
      <c r="B11" s="45">
        <v>205950</v>
      </c>
      <c r="C11" s="36">
        <v>600</v>
      </c>
      <c r="D11" s="52">
        <v>176644</v>
      </c>
      <c r="E11" s="45">
        <v>175703</v>
      </c>
      <c r="F11" s="45">
        <v>941</v>
      </c>
      <c r="G11" s="45">
        <v>0</v>
      </c>
      <c r="H11" s="37">
        <f t="shared" si="0"/>
        <v>86.020939858777695</v>
      </c>
      <c r="I11" s="38">
        <f t="shared" si="1"/>
        <v>85.562697832968098</v>
      </c>
      <c r="J11" s="38">
        <f t="shared" si="2"/>
        <v>0.45824202580959339</v>
      </c>
      <c r="K11" s="39">
        <f t="shared" si="3"/>
        <v>0</v>
      </c>
      <c r="L11" s="42" t="s">
        <v>270</v>
      </c>
      <c r="M11" s="45">
        <v>199110</v>
      </c>
      <c r="N11" s="36">
        <v>12080</v>
      </c>
      <c r="O11" s="52">
        <v>176637</v>
      </c>
      <c r="P11" s="45">
        <v>175697</v>
      </c>
      <c r="Q11" s="45">
        <v>940</v>
      </c>
      <c r="R11" s="45">
        <v>0</v>
      </c>
      <c r="S11" s="37">
        <f t="shared" si="4"/>
        <v>94.443137464577873</v>
      </c>
      <c r="T11" s="38">
        <f t="shared" si="5"/>
        <v>93.940544297706253</v>
      </c>
      <c r="U11" s="38">
        <f t="shared" si="6"/>
        <v>0.50259316687162492</v>
      </c>
      <c r="V11" s="39">
        <f t="shared" si="7"/>
        <v>0</v>
      </c>
    </row>
    <row r="12" spans="1:22">
      <c r="A12" s="42" t="s">
        <v>287</v>
      </c>
      <c r="B12" s="45">
        <v>191858</v>
      </c>
      <c r="C12" s="36">
        <v>200</v>
      </c>
      <c r="D12" s="52">
        <v>186503</v>
      </c>
      <c r="E12" s="45">
        <v>181508</v>
      </c>
      <c r="F12" s="45">
        <v>4995</v>
      </c>
      <c r="G12" s="45">
        <v>0</v>
      </c>
      <c r="H12" s="37">
        <f t="shared" si="0"/>
        <v>97.310313161986457</v>
      </c>
      <c r="I12" s="38">
        <f t="shared" si="1"/>
        <v>94.704108359682351</v>
      </c>
      <c r="J12" s="38">
        <f t="shared" si="2"/>
        <v>2.606204802304104</v>
      </c>
      <c r="K12" s="39">
        <f t="shared" si="3"/>
        <v>0</v>
      </c>
      <c r="L12" s="42" t="s">
        <v>250</v>
      </c>
      <c r="M12" s="45">
        <v>236763</v>
      </c>
      <c r="N12" s="36">
        <v>42614</v>
      </c>
      <c r="O12" s="52">
        <v>186484</v>
      </c>
      <c r="P12" s="45">
        <v>181494</v>
      </c>
      <c r="Q12" s="45">
        <v>4990</v>
      </c>
      <c r="R12" s="45">
        <v>0</v>
      </c>
      <c r="S12" s="37">
        <f t="shared" si="4"/>
        <v>96.052001297972183</v>
      </c>
      <c r="T12" s="38">
        <f t="shared" si="5"/>
        <v>93.481810362144543</v>
      </c>
      <c r="U12" s="38">
        <f t="shared" si="6"/>
        <v>2.5701909358276374</v>
      </c>
      <c r="V12" s="39">
        <f t="shared" si="7"/>
        <v>0</v>
      </c>
    </row>
    <row r="13" spans="1:22">
      <c r="A13" s="42" t="s">
        <v>288</v>
      </c>
      <c r="B13" s="45">
        <v>181738</v>
      </c>
      <c r="C13" s="36">
        <v>300</v>
      </c>
      <c r="D13" s="52">
        <v>179190</v>
      </c>
      <c r="E13" s="45">
        <v>179190</v>
      </c>
      <c r="F13" s="45">
        <v>0</v>
      </c>
      <c r="G13" s="45">
        <v>0</v>
      </c>
      <c r="H13" s="37">
        <f t="shared" si="0"/>
        <v>98.761009270384378</v>
      </c>
      <c r="I13" s="38">
        <f t="shared" si="1"/>
        <v>98.761009270384378</v>
      </c>
      <c r="J13" s="38">
        <f t="shared" si="2"/>
        <v>0</v>
      </c>
      <c r="K13" s="39">
        <f t="shared" si="3"/>
        <v>0</v>
      </c>
      <c r="L13" s="42" t="s">
        <v>257</v>
      </c>
      <c r="M13" s="45">
        <v>191552</v>
      </c>
      <c r="N13" s="36">
        <v>4504</v>
      </c>
      <c r="O13" s="52">
        <v>179104</v>
      </c>
      <c r="P13" s="45">
        <v>179104</v>
      </c>
      <c r="Q13" s="45">
        <v>0</v>
      </c>
      <c r="R13" s="45">
        <v>0</v>
      </c>
      <c r="S13" s="37">
        <f t="shared" si="4"/>
        <v>95.752961806595096</v>
      </c>
      <c r="T13" s="38">
        <f t="shared" si="5"/>
        <v>95.752961806595096</v>
      </c>
      <c r="U13" s="38">
        <f t="shared" si="6"/>
        <v>0</v>
      </c>
      <c r="V13" s="39">
        <f t="shared" si="7"/>
        <v>0</v>
      </c>
    </row>
    <row r="14" spans="1:22">
      <c r="A14" s="42" t="s">
        <v>289</v>
      </c>
      <c r="B14" s="45">
        <v>194764</v>
      </c>
      <c r="C14" s="36">
        <v>700</v>
      </c>
      <c r="D14" s="52">
        <v>186485</v>
      </c>
      <c r="E14" s="45">
        <v>179135</v>
      </c>
      <c r="F14" s="45">
        <v>7350</v>
      </c>
      <c r="G14" s="45">
        <v>0</v>
      </c>
      <c r="H14" s="37">
        <f t="shared" si="0"/>
        <v>96.094587352625936</v>
      </c>
      <c r="I14" s="38">
        <f t="shared" si="1"/>
        <v>92.307177013768651</v>
      </c>
      <c r="J14" s="38">
        <f t="shared" si="2"/>
        <v>3.7874103388572844</v>
      </c>
      <c r="K14" s="39">
        <f t="shared" si="3"/>
        <v>0</v>
      </c>
      <c r="L14" s="42" t="s">
        <v>257</v>
      </c>
      <c r="M14" s="45">
        <v>199846</v>
      </c>
      <c r="N14" s="36">
        <v>11287</v>
      </c>
      <c r="O14" s="52">
        <v>186400</v>
      </c>
      <c r="P14" s="45">
        <v>179040</v>
      </c>
      <c r="Q14" s="45">
        <v>7360</v>
      </c>
      <c r="R14" s="45">
        <v>0</v>
      </c>
      <c r="S14" s="37">
        <f t="shared" si="4"/>
        <v>98.855000291685897</v>
      </c>
      <c r="T14" s="38">
        <f t="shared" si="5"/>
        <v>94.951712726520611</v>
      </c>
      <c r="U14" s="38">
        <f t="shared" si="6"/>
        <v>3.9032875651652796</v>
      </c>
      <c r="V14" s="39">
        <f t="shared" si="7"/>
        <v>0</v>
      </c>
    </row>
    <row r="15" spans="1:22">
      <c r="A15" s="42" t="s">
        <v>290</v>
      </c>
      <c r="B15" s="45">
        <v>198061</v>
      </c>
      <c r="C15" s="36">
        <v>900</v>
      </c>
      <c r="D15" s="52">
        <v>184660</v>
      </c>
      <c r="E15" s="45">
        <v>184660</v>
      </c>
      <c r="F15" s="45">
        <v>0</v>
      </c>
      <c r="G15" s="45">
        <v>0</v>
      </c>
      <c r="H15" s="37">
        <f t="shared" si="0"/>
        <v>93.659496553578037</v>
      </c>
      <c r="I15" s="38">
        <f t="shared" si="1"/>
        <v>93.659496553578037</v>
      </c>
      <c r="J15" s="38">
        <f t="shared" si="2"/>
        <v>0</v>
      </c>
      <c r="K15" s="39">
        <f t="shared" si="3"/>
        <v>0</v>
      </c>
      <c r="L15" s="42" t="s">
        <v>257</v>
      </c>
      <c r="M15" s="45">
        <v>199158</v>
      </c>
      <c r="N15" s="36">
        <v>10417</v>
      </c>
      <c r="O15" s="52">
        <v>184580</v>
      </c>
      <c r="P15" s="45">
        <v>184580</v>
      </c>
      <c r="Q15" s="45">
        <v>0</v>
      </c>
      <c r="R15" s="45">
        <v>0</v>
      </c>
      <c r="S15" s="37">
        <f t="shared" si="4"/>
        <v>97.795391568339681</v>
      </c>
      <c r="T15" s="38">
        <f t="shared" si="5"/>
        <v>97.795391568339681</v>
      </c>
      <c r="U15" s="38">
        <f t="shared" si="6"/>
        <v>0</v>
      </c>
      <c r="V15" s="39">
        <f t="shared" si="7"/>
        <v>0</v>
      </c>
    </row>
    <row r="16" spans="1:22">
      <c r="A16" s="42" t="s">
        <v>291</v>
      </c>
      <c r="B16" s="45">
        <v>227860</v>
      </c>
      <c r="C16" s="36">
        <v>1000</v>
      </c>
      <c r="D16" s="52">
        <v>208114</v>
      </c>
      <c r="E16" s="45">
        <v>208114</v>
      </c>
      <c r="F16" s="45">
        <v>0</v>
      </c>
      <c r="G16" s="45">
        <v>0</v>
      </c>
      <c r="H16" s="37">
        <f t="shared" si="0"/>
        <v>91.736753945164423</v>
      </c>
      <c r="I16" s="38">
        <f t="shared" si="1"/>
        <v>91.736753945164423</v>
      </c>
      <c r="J16" s="38">
        <f t="shared" si="2"/>
        <v>0</v>
      </c>
      <c r="K16" s="39">
        <f t="shared" si="3"/>
        <v>0</v>
      </c>
      <c r="L16" s="42" t="s">
        <v>260</v>
      </c>
      <c r="M16" s="45">
        <v>232191</v>
      </c>
      <c r="N16" s="36">
        <v>20896</v>
      </c>
      <c r="O16" s="52">
        <v>208095</v>
      </c>
      <c r="P16" s="45">
        <v>208095</v>
      </c>
      <c r="Q16" s="45">
        <v>0</v>
      </c>
      <c r="R16" s="45">
        <v>0</v>
      </c>
      <c r="S16" s="37">
        <f t="shared" si="4"/>
        <v>98.485529709647651</v>
      </c>
      <c r="T16" s="38">
        <f t="shared" si="5"/>
        <v>98.485529709647651</v>
      </c>
      <c r="U16" s="38">
        <f t="shared" si="6"/>
        <v>0</v>
      </c>
      <c r="V16" s="39">
        <f t="shared" si="7"/>
        <v>0</v>
      </c>
    </row>
    <row r="17" spans="1:22">
      <c r="A17" s="42" t="s">
        <v>292</v>
      </c>
      <c r="B17" s="45">
        <v>193487</v>
      </c>
      <c r="C17" s="36">
        <v>1500</v>
      </c>
      <c r="D17" s="52">
        <v>172753</v>
      </c>
      <c r="E17" s="45">
        <v>171277</v>
      </c>
      <c r="F17" s="45">
        <v>1476</v>
      </c>
      <c r="G17" s="45">
        <v>0</v>
      </c>
      <c r="H17" s="37">
        <f t="shared" si="0"/>
        <v>89.981613338403122</v>
      </c>
      <c r="I17" s="38">
        <f t="shared" si="1"/>
        <v>89.212811284097356</v>
      </c>
      <c r="J17" s="38">
        <f t="shared" si="2"/>
        <v>0.76880205430576032</v>
      </c>
      <c r="K17" s="39">
        <f t="shared" si="3"/>
        <v>0</v>
      </c>
      <c r="L17" s="42" t="s">
        <v>272</v>
      </c>
      <c r="M17" s="45">
        <v>205674</v>
      </c>
      <c r="N17" s="36">
        <v>22523</v>
      </c>
      <c r="O17" s="52">
        <v>172712</v>
      </c>
      <c r="P17" s="45">
        <v>171248</v>
      </c>
      <c r="Q17" s="45">
        <v>1464</v>
      </c>
      <c r="R17" s="45">
        <v>0</v>
      </c>
      <c r="S17" s="37">
        <f t="shared" si="4"/>
        <v>94.300331420521871</v>
      </c>
      <c r="T17" s="38">
        <f t="shared" si="5"/>
        <v>93.500990985580202</v>
      </c>
      <c r="U17" s="38">
        <f t="shared" si="6"/>
        <v>0.79934043494166018</v>
      </c>
      <c r="V17" s="39">
        <f t="shared" si="7"/>
        <v>0</v>
      </c>
    </row>
    <row r="18" spans="1:22">
      <c r="A18" s="42" t="s">
        <v>293</v>
      </c>
      <c r="B18" s="45">
        <v>189517</v>
      </c>
      <c r="C18" s="36">
        <v>400</v>
      </c>
      <c r="D18" s="52">
        <v>182726</v>
      </c>
      <c r="E18" s="45">
        <v>177731</v>
      </c>
      <c r="F18" s="45">
        <v>4995</v>
      </c>
      <c r="G18" s="45">
        <v>0</v>
      </c>
      <c r="H18" s="37">
        <f t="shared" si="0"/>
        <v>96.620610521529002</v>
      </c>
      <c r="I18" s="38">
        <f t="shared" si="1"/>
        <v>93.979388420924607</v>
      </c>
      <c r="J18" s="38">
        <f t="shared" si="2"/>
        <v>2.6412221006043879</v>
      </c>
      <c r="K18" s="39">
        <f t="shared" si="3"/>
        <v>0</v>
      </c>
      <c r="L18" s="42" t="s">
        <v>250</v>
      </c>
      <c r="M18" s="45">
        <v>219556</v>
      </c>
      <c r="N18" s="36">
        <v>16074</v>
      </c>
      <c r="O18" s="52">
        <v>182652</v>
      </c>
      <c r="P18" s="45">
        <v>177662</v>
      </c>
      <c r="Q18" s="45">
        <v>4990</v>
      </c>
      <c r="R18" s="45">
        <v>0</v>
      </c>
      <c r="S18" s="37">
        <f t="shared" si="4"/>
        <v>89.763222299761154</v>
      </c>
      <c r="T18" s="38">
        <f t="shared" si="5"/>
        <v>87.310916936141766</v>
      </c>
      <c r="U18" s="38">
        <f t="shared" si="6"/>
        <v>2.4523053636193866</v>
      </c>
      <c r="V18" s="39">
        <f t="shared" si="7"/>
        <v>0</v>
      </c>
    </row>
    <row r="19" spans="1:22">
      <c r="A19" s="42" t="s">
        <v>294</v>
      </c>
      <c r="B19" s="45">
        <v>201019</v>
      </c>
      <c r="C19" s="36">
        <v>1202</v>
      </c>
      <c r="D19" s="52">
        <v>124644</v>
      </c>
      <c r="E19" s="45">
        <v>124644</v>
      </c>
      <c r="F19" s="45">
        <v>0</v>
      </c>
      <c r="G19" s="45">
        <v>0</v>
      </c>
      <c r="H19" s="37">
        <f t="shared" si="0"/>
        <v>62.379076855322623</v>
      </c>
      <c r="I19" s="38">
        <f t="shared" si="1"/>
        <v>62.379076855322623</v>
      </c>
      <c r="J19" s="38">
        <f t="shared" si="2"/>
        <v>0</v>
      </c>
      <c r="K19" s="39">
        <f t="shared" si="3"/>
        <v>0</v>
      </c>
      <c r="L19" s="42" t="s">
        <v>272</v>
      </c>
      <c r="M19" s="45">
        <v>137448</v>
      </c>
      <c r="N19" s="36">
        <v>7681</v>
      </c>
      <c r="O19" s="52">
        <v>124552</v>
      </c>
      <c r="P19" s="45">
        <v>124552</v>
      </c>
      <c r="Q19" s="45">
        <v>0</v>
      </c>
      <c r="R19" s="45">
        <v>0</v>
      </c>
      <c r="S19" s="37">
        <f t="shared" si="4"/>
        <v>95.981258717547604</v>
      </c>
      <c r="T19" s="38">
        <f t="shared" si="5"/>
        <v>95.981258717547604</v>
      </c>
      <c r="U19" s="38">
        <f t="shared" si="6"/>
        <v>0</v>
      </c>
      <c r="V19" s="39">
        <f t="shared" si="7"/>
        <v>0</v>
      </c>
    </row>
    <row r="20" spans="1:22">
      <c r="A20" s="42" t="s">
        <v>295</v>
      </c>
      <c r="B20" s="45">
        <v>201009</v>
      </c>
      <c r="C20" s="36">
        <v>2291</v>
      </c>
      <c r="D20" s="52">
        <v>147912</v>
      </c>
      <c r="E20" s="45">
        <v>133477</v>
      </c>
      <c r="F20" s="45">
        <v>14435</v>
      </c>
      <c r="G20" s="45">
        <v>61985</v>
      </c>
      <c r="H20" s="37">
        <f t="shared" si="0"/>
        <v>74.433116275324835</v>
      </c>
      <c r="I20" s="38">
        <f t="shared" si="1"/>
        <v>67.169053633792615</v>
      </c>
      <c r="J20" s="38">
        <f t="shared" si="2"/>
        <v>7.2640626415322211</v>
      </c>
      <c r="K20" s="39">
        <f t="shared" si="3"/>
        <v>31.192443563240371</v>
      </c>
      <c r="L20" s="42" t="s">
        <v>266</v>
      </c>
      <c r="M20" s="45">
        <v>214971</v>
      </c>
      <c r="N20" s="36">
        <v>36161</v>
      </c>
      <c r="O20" s="52">
        <v>147885</v>
      </c>
      <c r="P20" s="45">
        <v>133448</v>
      </c>
      <c r="Q20" s="45">
        <v>14437</v>
      </c>
      <c r="R20" s="45">
        <v>61969</v>
      </c>
      <c r="S20" s="37">
        <f t="shared" si="4"/>
        <v>82.705105978412846</v>
      </c>
      <c r="T20" s="38">
        <f t="shared" si="5"/>
        <v>74.631172753201724</v>
      </c>
      <c r="U20" s="38">
        <f t="shared" si="6"/>
        <v>8.0739332252111176</v>
      </c>
      <c r="V20" s="39">
        <f t="shared" si="7"/>
        <v>34.65633913092109</v>
      </c>
    </row>
    <row r="21" spans="1:22">
      <c r="A21" s="42" t="s">
        <v>297</v>
      </c>
      <c r="B21" s="45">
        <v>167081</v>
      </c>
      <c r="C21" s="36">
        <v>1410</v>
      </c>
      <c r="D21" s="52">
        <v>154111</v>
      </c>
      <c r="E21" s="45">
        <v>153336</v>
      </c>
      <c r="F21" s="45">
        <v>775</v>
      </c>
      <c r="G21" s="45">
        <v>0</v>
      </c>
      <c r="H21" s="37">
        <f t="shared" si="0"/>
        <v>93.022315311671932</v>
      </c>
      <c r="I21" s="38">
        <f t="shared" si="1"/>
        <v>92.554520706701837</v>
      </c>
      <c r="J21" s="38">
        <f t="shared" si="2"/>
        <v>0.46779460497009134</v>
      </c>
      <c r="K21" s="39">
        <f t="shared" si="3"/>
        <v>0</v>
      </c>
      <c r="L21" s="42" t="s">
        <v>250</v>
      </c>
      <c r="M21" s="45">
        <v>186281</v>
      </c>
      <c r="N21" s="36">
        <v>17293</v>
      </c>
      <c r="O21" s="52">
        <v>154103</v>
      </c>
      <c r="P21" s="45">
        <v>153327</v>
      </c>
      <c r="Q21" s="45">
        <v>776</v>
      </c>
      <c r="R21" s="45">
        <v>0</v>
      </c>
      <c r="S21" s="37">
        <f t="shared" si="4"/>
        <v>91.191682249627192</v>
      </c>
      <c r="T21" s="38">
        <f t="shared" si="5"/>
        <v>90.732478045778393</v>
      </c>
      <c r="U21" s="38">
        <f t="shared" si="6"/>
        <v>0.45920420384879401</v>
      </c>
      <c r="V21" s="39">
        <f t="shared" si="7"/>
        <v>0</v>
      </c>
    </row>
    <row r="22" spans="1:22">
      <c r="A22" s="42" t="s">
        <v>298</v>
      </c>
      <c r="B22" s="45">
        <v>179654</v>
      </c>
      <c r="C22" s="36">
        <v>1501</v>
      </c>
      <c r="D22" s="52">
        <v>163326</v>
      </c>
      <c r="E22" s="45">
        <v>159659</v>
      </c>
      <c r="F22" s="45">
        <v>3667</v>
      </c>
      <c r="G22" s="45">
        <v>36458</v>
      </c>
      <c r="H22" s="37">
        <f t="shared" si="0"/>
        <v>91.67737843314454</v>
      </c>
      <c r="I22" s="38">
        <f t="shared" si="1"/>
        <v>89.619035323570188</v>
      </c>
      <c r="J22" s="38">
        <f t="shared" si="2"/>
        <v>2.0583431095743547</v>
      </c>
      <c r="K22" s="39">
        <f t="shared" si="3"/>
        <v>20.464432257666164</v>
      </c>
      <c r="L22" s="42" t="s">
        <v>254</v>
      </c>
      <c r="M22" s="45">
        <v>197870</v>
      </c>
      <c r="N22" s="36">
        <v>16199</v>
      </c>
      <c r="O22" s="52">
        <v>163329</v>
      </c>
      <c r="P22" s="45">
        <v>159658</v>
      </c>
      <c r="Q22" s="45">
        <v>3671</v>
      </c>
      <c r="R22" s="45">
        <v>36474</v>
      </c>
      <c r="S22" s="37">
        <f t="shared" si="4"/>
        <v>89.903727067060785</v>
      </c>
      <c r="T22" s="38">
        <f t="shared" si="5"/>
        <v>87.883041321950117</v>
      </c>
      <c r="U22" s="38">
        <f t="shared" si="6"/>
        <v>2.0206857451106672</v>
      </c>
      <c r="V22" s="39">
        <f t="shared" si="7"/>
        <v>20.076952292881089</v>
      </c>
    </row>
    <row r="23" spans="1:22">
      <c r="A23" s="42" t="s">
        <v>299</v>
      </c>
      <c r="B23" s="45">
        <v>164783</v>
      </c>
      <c r="C23" s="36">
        <v>1302</v>
      </c>
      <c r="D23" s="52">
        <v>153293</v>
      </c>
      <c r="E23" s="45">
        <v>148132</v>
      </c>
      <c r="F23" s="45">
        <v>5161</v>
      </c>
      <c r="G23" s="45">
        <v>0</v>
      </c>
      <c r="H23" s="37">
        <f t="shared" si="0"/>
        <v>93.768083141160133</v>
      </c>
      <c r="I23" s="38">
        <f t="shared" si="1"/>
        <v>90.611141355876214</v>
      </c>
      <c r="J23" s="38">
        <f t="shared" si="2"/>
        <v>3.1569417852839168</v>
      </c>
      <c r="K23" s="39">
        <f t="shared" si="3"/>
        <v>0</v>
      </c>
      <c r="L23" s="42" t="s">
        <v>268</v>
      </c>
      <c r="M23" s="45">
        <v>189627</v>
      </c>
      <c r="N23" s="36">
        <v>13942</v>
      </c>
      <c r="O23" s="52">
        <v>153290</v>
      </c>
      <c r="P23" s="45">
        <v>148100</v>
      </c>
      <c r="Q23" s="45">
        <v>5190</v>
      </c>
      <c r="R23" s="45">
        <v>0</v>
      </c>
      <c r="S23" s="37">
        <f t="shared" si="4"/>
        <v>87.252753507698444</v>
      </c>
      <c r="T23" s="38">
        <f t="shared" si="5"/>
        <v>84.29860261263056</v>
      </c>
      <c r="U23" s="38">
        <f t="shared" si="6"/>
        <v>2.954150895067877</v>
      </c>
      <c r="V23" s="39">
        <f t="shared" si="7"/>
        <v>0</v>
      </c>
    </row>
    <row r="24" spans="1:22">
      <c r="A24" s="42" t="s">
        <v>301</v>
      </c>
      <c r="B24" s="45">
        <v>183742</v>
      </c>
      <c r="C24" s="36">
        <v>1001</v>
      </c>
      <c r="D24" s="52">
        <v>131463</v>
      </c>
      <c r="E24" s="45">
        <v>129396</v>
      </c>
      <c r="F24" s="45">
        <v>2067</v>
      </c>
      <c r="G24" s="45">
        <v>0</v>
      </c>
      <c r="H24" s="37">
        <f t="shared" si="0"/>
        <v>71.939520961360614</v>
      </c>
      <c r="I24" s="38">
        <f t="shared" si="1"/>
        <v>70.808411905374271</v>
      </c>
      <c r="J24" s="38">
        <f t="shared" si="2"/>
        <v>1.1311090559863413</v>
      </c>
      <c r="K24" s="39">
        <f t="shared" si="3"/>
        <v>0</v>
      </c>
      <c r="L24" s="42" t="s">
        <v>254</v>
      </c>
      <c r="M24" s="45">
        <v>159440</v>
      </c>
      <c r="N24" s="36">
        <v>21764</v>
      </c>
      <c r="O24" s="52">
        <v>131436</v>
      </c>
      <c r="P24" s="45">
        <v>129382</v>
      </c>
      <c r="Q24" s="45">
        <v>2054</v>
      </c>
      <c r="R24" s="45">
        <v>0</v>
      </c>
      <c r="S24" s="37">
        <f t="shared" si="4"/>
        <v>95.467619628693456</v>
      </c>
      <c r="T24" s="38">
        <f t="shared" si="5"/>
        <v>93.975711089805046</v>
      </c>
      <c r="U24" s="38">
        <f t="shared" si="6"/>
        <v>1.4919085388884046</v>
      </c>
      <c r="V24" s="39">
        <f t="shared" si="7"/>
        <v>0</v>
      </c>
    </row>
    <row r="25" spans="1:22">
      <c r="A25" s="42" t="s">
        <v>302</v>
      </c>
      <c r="B25" s="45">
        <v>185264</v>
      </c>
      <c r="C25" s="36">
        <v>305</v>
      </c>
      <c r="D25" s="52">
        <v>160652</v>
      </c>
      <c r="E25" s="45">
        <v>160652</v>
      </c>
      <c r="F25" s="45">
        <v>0</v>
      </c>
      <c r="G25" s="45">
        <v>7422</v>
      </c>
      <c r="H25" s="37">
        <f t="shared" si="0"/>
        <v>86.858168567087844</v>
      </c>
      <c r="I25" s="38">
        <f t="shared" si="1"/>
        <v>86.858168567087844</v>
      </c>
      <c r="J25" s="38">
        <f t="shared" si="2"/>
        <v>0</v>
      </c>
      <c r="K25" s="39">
        <f t="shared" si="3"/>
        <v>4.0127812109710801</v>
      </c>
      <c r="L25" s="42" t="s">
        <v>257</v>
      </c>
      <c r="M25" s="45">
        <v>162097</v>
      </c>
      <c r="N25" s="36">
        <v>900</v>
      </c>
      <c r="O25" s="52">
        <v>160579</v>
      </c>
      <c r="P25" s="45">
        <v>160579</v>
      </c>
      <c r="Q25" s="45">
        <v>0</v>
      </c>
      <c r="R25" s="45">
        <v>7429</v>
      </c>
      <c r="S25" s="37">
        <f t="shared" si="4"/>
        <v>99.616618175276216</v>
      </c>
      <c r="T25" s="38">
        <f t="shared" si="5"/>
        <v>99.616618175276216</v>
      </c>
      <c r="U25" s="38">
        <f t="shared" si="6"/>
        <v>0</v>
      </c>
      <c r="V25" s="39">
        <f t="shared" si="7"/>
        <v>4.6086465629012947</v>
      </c>
    </row>
    <row r="26" spans="1:22">
      <c r="A26" s="42" t="s">
        <v>303</v>
      </c>
      <c r="B26" s="45">
        <v>215628</v>
      </c>
      <c r="C26" s="36">
        <v>1100</v>
      </c>
      <c r="D26" s="52">
        <v>188149</v>
      </c>
      <c r="E26" s="45">
        <v>185000</v>
      </c>
      <c r="F26" s="45">
        <v>3149</v>
      </c>
      <c r="G26" s="45">
        <v>42552</v>
      </c>
      <c r="H26" s="37">
        <f t="shared" si="0"/>
        <v>87.703703013126486</v>
      </c>
      <c r="I26" s="38">
        <f t="shared" si="1"/>
        <v>86.235829355608587</v>
      </c>
      <c r="J26" s="38">
        <f t="shared" si="2"/>
        <v>1.4678736575178997</v>
      </c>
      <c r="K26" s="39">
        <f t="shared" si="3"/>
        <v>19.835173031026255</v>
      </c>
      <c r="L26" s="42" t="s">
        <v>254</v>
      </c>
      <c r="M26" s="45">
        <v>211824</v>
      </c>
      <c r="N26" s="36">
        <v>15074</v>
      </c>
      <c r="O26" s="52">
        <v>188141</v>
      </c>
      <c r="P26" s="45">
        <v>184988</v>
      </c>
      <c r="Q26" s="45">
        <v>3153</v>
      </c>
      <c r="R26" s="45">
        <v>42557</v>
      </c>
      <c r="S26" s="37">
        <f t="shared" si="4"/>
        <v>95.624396442185514</v>
      </c>
      <c r="T26" s="38">
        <f t="shared" si="5"/>
        <v>94.021855146124523</v>
      </c>
      <c r="U26" s="38">
        <f t="shared" si="6"/>
        <v>1.602541296060991</v>
      </c>
      <c r="V26" s="39">
        <f t="shared" si="7"/>
        <v>21.629987293519694</v>
      </c>
    </row>
    <row r="27" spans="1:22">
      <c r="A27" s="42" t="s">
        <v>304</v>
      </c>
      <c r="B27" s="45">
        <v>190777</v>
      </c>
      <c r="C27" s="36">
        <v>900</v>
      </c>
      <c r="D27" s="52">
        <v>150889</v>
      </c>
      <c r="E27" s="45">
        <v>150889</v>
      </c>
      <c r="F27" s="45">
        <v>0</v>
      </c>
      <c r="G27" s="45">
        <v>0</v>
      </c>
      <c r="H27" s="37">
        <f t="shared" si="0"/>
        <v>79.46670739478715</v>
      </c>
      <c r="I27" s="38">
        <f t="shared" si="1"/>
        <v>79.46670739478715</v>
      </c>
      <c r="J27" s="38">
        <f t="shared" si="2"/>
        <v>0</v>
      </c>
      <c r="K27" s="39">
        <f t="shared" si="3"/>
        <v>0</v>
      </c>
      <c r="L27" s="42" t="s">
        <v>254</v>
      </c>
      <c r="M27" s="45">
        <v>165481</v>
      </c>
      <c r="N27" s="36">
        <v>7569</v>
      </c>
      <c r="O27" s="52">
        <v>150880</v>
      </c>
      <c r="P27" s="45">
        <v>150880</v>
      </c>
      <c r="Q27" s="45">
        <v>0</v>
      </c>
      <c r="R27" s="45">
        <v>0</v>
      </c>
      <c r="S27" s="37">
        <f t="shared" si="4"/>
        <v>95.546886873701808</v>
      </c>
      <c r="T27" s="38">
        <f t="shared" si="5"/>
        <v>95.546886873701808</v>
      </c>
      <c r="U27" s="38">
        <f t="shared" si="6"/>
        <v>0</v>
      </c>
      <c r="V27" s="39">
        <f t="shared" si="7"/>
        <v>0</v>
      </c>
    </row>
    <row r="28" spans="1:22">
      <c r="A28" s="42" t="s">
        <v>305</v>
      </c>
      <c r="B28" s="45">
        <v>160332</v>
      </c>
      <c r="C28" s="36">
        <v>1300</v>
      </c>
      <c r="D28" s="52">
        <v>129240</v>
      </c>
      <c r="E28" s="45">
        <v>128871</v>
      </c>
      <c r="F28" s="45">
        <v>369</v>
      </c>
      <c r="G28" s="45">
        <v>1579</v>
      </c>
      <c r="H28" s="37">
        <f t="shared" si="0"/>
        <v>81.266663313043921</v>
      </c>
      <c r="I28" s="38">
        <f t="shared" si="1"/>
        <v>81.034634538960717</v>
      </c>
      <c r="J28" s="38">
        <f t="shared" si="2"/>
        <v>0.23202877408320338</v>
      </c>
      <c r="K28" s="39">
        <f t="shared" si="3"/>
        <v>0.99288193571105188</v>
      </c>
      <c r="L28" s="42" t="s">
        <v>268</v>
      </c>
      <c r="M28" s="45">
        <v>162730</v>
      </c>
      <c r="N28" s="36">
        <v>23768</v>
      </c>
      <c r="O28" s="52">
        <v>129283</v>
      </c>
      <c r="P28" s="45">
        <v>128912</v>
      </c>
      <c r="Q28" s="45">
        <v>371</v>
      </c>
      <c r="R28" s="45">
        <v>1579</v>
      </c>
      <c r="S28" s="37">
        <f t="shared" si="4"/>
        <v>93.034786488392513</v>
      </c>
      <c r="T28" s="38">
        <f t="shared" si="5"/>
        <v>92.76780702638132</v>
      </c>
      <c r="U28" s="38">
        <f t="shared" si="6"/>
        <v>0.26697946201119732</v>
      </c>
      <c r="V28" s="39">
        <f t="shared" si="7"/>
        <v>1.1362818612282495</v>
      </c>
    </row>
    <row r="29" spans="1:22">
      <c r="A29" s="42" t="s">
        <v>306</v>
      </c>
      <c r="B29" s="45">
        <v>175471</v>
      </c>
      <c r="C29" s="36">
        <v>1000</v>
      </c>
      <c r="D29" s="52">
        <v>169097</v>
      </c>
      <c r="E29" s="45">
        <v>166931</v>
      </c>
      <c r="F29" s="45">
        <v>2166</v>
      </c>
      <c r="G29" s="45">
        <v>0</v>
      </c>
      <c r="H29" s="37">
        <f t="shared" si="0"/>
        <v>96.919831949149142</v>
      </c>
      <c r="I29" s="38">
        <f t="shared" si="1"/>
        <v>95.678364885854961</v>
      </c>
      <c r="J29" s="38">
        <f t="shared" si="2"/>
        <v>1.2414670632941864</v>
      </c>
      <c r="K29" s="39">
        <f t="shared" si="3"/>
        <v>0</v>
      </c>
      <c r="L29" s="42" t="s">
        <v>270</v>
      </c>
      <c r="M29" s="45">
        <v>202072</v>
      </c>
      <c r="N29" s="36">
        <v>17493</v>
      </c>
      <c r="O29" s="52">
        <v>169044</v>
      </c>
      <c r="P29" s="45">
        <v>166889</v>
      </c>
      <c r="Q29" s="45">
        <v>2155</v>
      </c>
      <c r="R29" s="45">
        <v>0</v>
      </c>
      <c r="S29" s="37">
        <f t="shared" si="4"/>
        <v>91.583549591231943</v>
      </c>
      <c r="T29" s="38">
        <f t="shared" si="5"/>
        <v>90.416027825483937</v>
      </c>
      <c r="U29" s="38">
        <f t="shared" si="6"/>
        <v>1.1675217657479995</v>
      </c>
      <c r="V29" s="39">
        <f t="shared" si="7"/>
        <v>0</v>
      </c>
    </row>
    <row r="30" spans="1:22">
      <c r="A30" s="42" t="s">
        <v>307</v>
      </c>
      <c r="B30" s="45">
        <v>166593</v>
      </c>
      <c r="C30" s="36">
        <v>400</v>
      </c>
      <c r="D30" s="52">
        <v>164192</v>
      </c>
      <c r="E30" s="45">
        <v>164192</v>
      </c>
      <c r="F30" s="45">
        <v>0</v>
      </c>
      <c r="G30" s="45">
        <v>2731</v>
      </c>
      <c r="H30" s="37">
        <f t="shared" si="0"/>
        <v>98.795978169959028</v>
      </c>
      <c r="I30" s="38">
        <f t="shared" si="1"/>
        <v>98.795978169959028</v>
      </c>
      <c r="J30" s="38">
        <f t="shared" si="2"/>
        <v>0</v>
      </c>
      <c r="K30" s="39">
        <f t="shared" si="3"/>
        <v>1.6432701738340363</v>
      </c>
      <c r="L30" s="42" t="s">
        <v>253</v>
      </c>
      <c r="M30" s="45">
        <v>223961</v>
      </c>
      <c r="N30" s="36">
        <v>8350</v>
      </c>
      <c r="O30" s="52">
        <v>164120</v>
      </c>
      <c r="P30" s="45">
        <v>164120</v>
      </c>
      <c r="Q30" s="45">
        <v>0</v>
      </c>
      <c r="R30" s="45">
        <v>2723</v>
      </c>
      <c r="S30" s="37">
        <f t="shared" si="4"/>
        <v>76.118565379317388</v>
      </c>
      <c r="T30" s="38">
        <f t="shared" si="5"/>
        <v>76.118565379317388</v>
      </c>
      <c r="U30" s="38">
        <f t="shared" si="6"/>
        <v>0</v>
      </c>
      <c r="V30" s="39">
        <f t="shared" si="7"/>
        <v>1.2629225781615965</v>
      </c>
    </row>
    <row r="31" spans="1:22">
      <c r="A31" s="42" t="s">
        <v>308</v>
      </c>
      <c r="B31" s="45">
        <v>175623</v>
      </c>
      <c r="C31" s="36">
        <v>500</v>
      </c>
      <c r="D31" s="52">
        <v>164637</v>
      </c>
      <c r="E31" s="45">
        <v>164637</v>
      </c>
      <c r="F31" s="45">
        <v>0</v>
      </c>
      <c r="G31" s="45">
        <v>0</v>
      </c>
      <c r="H31" s="37">
        <f t="shared" si="0"/>
        <v>94.012208561982149</v>
      </c>
      <c r="I31" s="38">
        <f t="shared" si="1"/>
        <v>94.012208561982149</v>
      </c>
      <c r="J31" s="38">
        <f t="shared" si="2"/>
        <v>0</v>
      </c>
      <c r="K31" s="39">
        <f t="shared" si="3"/>
        <v>0</v>
      </c>
      <c r="L31" s="42" t="s">
        <v>251</v>
      </c>
      <c r="M31" s="45">
        <v>188477</v>
      </c>
      <c r="N31" s="36">
        <v>17674</v>
      </c>
      <c r="O31" s="52">
        <v>164636</v>
      </c>
      <c r="P31" s="45">
        <v>164636</v>
      </c>
      <c r="Q31" s="45">
        <v>0</v>
      </c>
      <c r="R31" s="45">
        <v>0</v>
      </c>
      <c r="S31" s="37">
        <f t="shared" si="4"/>
        <v>96.389407680192974</v>
      </c>
      <c r="T31" s="38">
        <f t="shared" si="5"/>
        <v>96.389407680192974</v>
      </c>
      <c r="U31" s="38">
        <f t="shared" si="6"/>
        <v>0</v>
      </c>
      <c r="V31" s="39">
        <f t="shared" si="7"/>
        <v>0</v>
      </c>
    </row>
    <row r="32" spans="1:22">
      <c r="A32" s="42" t="s">
        <v>309</v>
      </c>
      <c r="B32" s="45">
        <v>163002</v>
      </c>
      <c r="C32" s="36">
        <v>1100</v>
      </c>
      <c r="D32" s="52">
        <v>134495</v>
      </c>
      <c r="E32" s="45">
        <v>133768</v>
      </c>
      <c r="F32" s="45">
        <v>727</v>
      </c>
      <c r="G32" s="45">
        <v>0</v>
      </c>
      <c r="H32" s="37">
        <f t="shared" si="0"/>
        <v>83.071858284641323</v>
      </c>
      <c r="I32" s="38">
        <f t="shared" si="1"/>
        <v>82.622821212832449</v>
      </c>
      <c r="J32" s="38">
        <f t="shared" si="2"/>
        <v>0.44903707180887203</v>
      </c>
      <c r="K32" s="39">
        <f t="shared" si="3"/>
        <v>0</v>
      </c>
      <c r="L32" s="42" t="s">
        <v>260</v>
      </c>
      <c r="M32" s="45">
        <v>149886</v>
      </c>
      <c r="N32" s="36">
        <v>13113</v>
      </c>
      <c r="O32" s="52">
        <v>134501</v>
      </c>
      <c r="P32" s="45">
        <v>133774</v>
      </c>
      <c r="Q32" s="45">
        <v>727</v>
      </c>
      <c r="R32" s="45">
        <v>0</v>
      </c>
      <c r="S32" s="37">
        <f t="shared" si="4"/>
        <v>98.338853428673787</v>
      </c>
      <c r="T32" s="38">
        <f t="shared" si="5"/>
        <v>97.807315771387621</v>
      </c>
      <c r="U32" s="38">
        <f t="shared" si="6"/>
        <v>0.53153765728616031</v>
      </c>
      <c r="V32" s="39">
        <f t="shared" si="7"/>
        <v>0</v>
      </c>
    </row>
    <row r="33" spans="1:22">
      <c r="A33" s="42" t="s">
        <v>310</v>
      </c>
      <c r="B33" s="45">
        <v>130112</v>
      </c>
      <c r="C33" s="36">
        <v>200</v>
      </c>
      <c r="D33" s="52">
        <v>127931</v>
      </c>
      <c r="E33" s="45">
        <v>127931</v>
      </c>
      <c r="F33" s="45">
        <v>0</v>
      </c>
      <c r="G33" s="45">
        <v>0</v>
      </c>
      <c r="H33" s="37">
        <f t="shared" si="0"/>
        <v>98.475121620789452</v>
      </c>
      <c r="I33" s="38">
        <f t="shared" si="1"/>
        <v>98.475121620789452</v>
      </c>
      <c r="J33" s="38">
        <f t="shared" si="2"/>
        <v>0</v>
      </c>
      <c r="K33" s="39">
        <f t="shared" si="3"/>
        <v>0</v>
      </c>
      <c r="L33" s="42" t="s">
        <v>257</v>
      </c>
      <c r="M33" s="45">
        <v>135971</v>
      </c>
      <c r="N33" s="36">
        <v>3426</v>
      </c>
      <c r="O33" s="52">
        <v>127946</v>
      </c>
      <c r="P33" s="45">
        <v>127946</v>
      </c>
      <c r="Q33" s="45">
        <v>0</v>
      </c>
      <c r="R33" s="45">
        <v>0</v>
      </c>
      <c r="S33" s="37">
        <f t="shared" si="4"/>
        <v>96.53023501452337</v>
      </c>
      <c r="T33" s="38">
        <f t="shared" si="5"/>
        <v>96.53023501452337</v>
      </c>
      <c r="U33" s="38">
        <f t="shared" si="6"/>
        <v>0</v>
      </c>
      <c r="V33" s="39">
        <f t="shared" si="7"/>
        <v>0</v>
      </c>
    </row>
    <row r="34" spans="1:22">
      <c r="A34" s="42" t="s">
        <v>311</v>
      </c>
      <c r="B34" s="45">
        <v>219140</v>
      </c>
      <c r="C34" s="36">
        <v>600</v>
      </c>
      <c r="D34" s="52">
        <v>196885</v>
      </c>
      <c r="E34" s="45">
        <v>193987</v>
      </c>
      <c r="F34" s="45">
        <v>2898</v>
      </c>
      <c r="G34" s="45">
        <v>0</v>
      </c>
      <c r="H34" s="37">
        <f t="shared" si="0"/>
        <v>90.09105884506269</v>
      </c>
      <c r="I34" s="38">
        <f t="shared" si="1"/>
        <v>88.764985814953789</v>
      </c>
      <c r="J34" s="38">
        <f t="shared" si="2"/>
        <v>1.3260730301089045</v>
      </c>
      <c r="K34" s="39">
        <f t="shared" si="3"/>
        <v>0</v>
      </c>
      <c r="L34" s="42" t="s">
        <v>251</v>
      </c>
      <c r="M34" s="45">
        <v>222688</v>
      </c>
      <c r="N34" s="36">
        <v>19772</v>
      </c>
      <c r="O34" s="52">
        <v>196851</v>
      </c>
      <c r="P34" s="45">
        <v>193952</v>
      </c>
      <c r="Q34" s="45">
        <v>2899</v>
      </c>
      <c r="R34" s="45">
        <v>0</v>
      </c>
      <c r="S34" s="37">
        <f t="shared" si="4"/>
        <v>97.011078475822501</v>
      </c>
      <c r="T34" s="38">
        <f t="shared" si="5"/>
        <v>95.582408484298924</v>
      </c>
      <c r="U34" s="38">
        <f t="shared" si="6"/>
        <v>1.4286699915235861</v>
      </c>
      <c r="V34" s="39">
        <f t="shared" si="7"/>
        <v>0</v>
      </c>
    </row>
    <row r="35" spans="1:22">
      <c r="A35" s="42" t="s">
        <v>312</v>
      </c>
      <c r="B35" s="45">
        <v>197644</v>
      </c>
      <c r="C35" s="36">
        <v>501</v>
      </c>
      <c r="D35" s="52">
        <v>181614</v>
      </c>
      <c r="E35" s="45">
        <v>181614</v>
      </c>
      <c r="F35" s="45">
        <v>0</v>
      </c>
      <c r="G35" s="45">
        <v>0</v>
      </c>
      <c r="H35" s="37">
        <f t="shared" si="0"/>
        <v>92.12297672248063</v>
      </c>
      <c r="I35" s="38">
        <f t="shared" si="1"/>
        <v>92.12297672248063</v>
      </c>
      <c r="J35" s="38">
        <f t="shared" si="2"/>
        <v>0</v>
      </c>
      <c r="K35" s="39">
        <f t="shared" si="3"/>
        <v>0</v>
      </c>
      <c r="L35" s="42" t="s">
        <v>252</v>
      </c>
      <c r="M35" s="45">
        <v>206558</v>
      </c>
      <c r="N35" s="36">
        <v>15315</v>
      </c>
      <c r="O35" s="52">
        <v>181542</v>
      </c>
      <c r="P35" s="45">
        <v>181542</v>
      </c>
      <c r="Q35" s="45">
        <v>0</v>
      </c>
      <c r="R35" s="45">
        <v>0</v>
      </c>
      <c r="S35" s="37">
        <f t="shared" si="4"/>
        <v>94.927396035410453</v>
      </c>
      <c r="T35" s="38">
        <f t="shared" si="5"/>
        <v>94.927396035410453</v>
      </c>
      <c r="U35" s="38">
        <f t="shared" si="6"/>
        <v>0</v>
      </c>
      <c r="V35" s="39">
        <f t="shared" si="7"/>
        <v>0</v>
      </c>
    </row>
    <row r="36" spans="1:22">
      <c r="A36" s="42" t="s">
        <v>313</v>
      </c>
      <c r="B36" s="45">
        <v>198450</v>
      </c>
      <c r="C36" s="36">
        <v>400</v>
      </c>
      <c r="D36" s="52">
        <v>188262</v>
      </c>
      <c r="E36" s="45">
        <v>187440</v>
      </c>
      <c r="F36" s="45">
        <v>822</v>
      </c>
      <c r="G36" s="45">
        <v>0</v>
      </c>
      <c r="H36" s="37">
        <f t="shared" si="0"/>
        <v>95.057813683413286</v>
      </c>
      <c r="I36" s="38">
        <f t="shared" si="1"/>
        <v>94.642766978035851</v>
      </c>
      <c r="J36" s="38">
        <f t="shared" si="2"/>
        <v>0.41504670537742994</v>
      </c>
      <c r="K36" s="39">
        <f t="shared" si="3"/>
        <v>0</v>
      </c>
      <c r="L36" s="42" t="s">
        <v>272</v>
      </c>
      <c r="M36" s="45">
        <v>204135</v>
      </c>
      <c r="N36" s="36">
        <v>12751</v>
      </c>
      <c r="O36" s="52">
        <v>188222</v>
      </c>
      <c r="P36" s="45">
        <v>187401</v>
      </c>
      <c r="Q36" s="45">
        <v>821</v>
      </c>
      <c r="R36" s="45">
        <v>0</v>
      </c>
      <c r="S36" s="37">
        <f t="shared" si="4"/>
        <v>98.347824269531415</v>
      </c>
      <c r="T36" s="38">
        <f t="shared" si="5"/>
        <v>97.918843790494506</v>
      </c>
      <c r="U36" s="38">
        <f t="shared" si="6"/>
        <v>0.42898047903691011</v>
      </c>
      <c r="V36" s="39">
        <f t="shared" si="7"/>
        <v>0</v>
      </c>
    </row>
    <row r="37" spans="1:22">
      <c r="A37" s="42" t="s">
        <v>314</v>
      </c>
      <c r="B37" s="45">
        <v>195612</v>
      </c>
      <c r="C37" s="36">
        <v>1906</v>
      </c>
      <c r="D37" s="52">
        <v>172174</v>
      </c>
      <c r="E37" s="45">
        <v>161372</v>
      </c>
      <c r="F37" s="45">
        <v>10802</v>
      </c>
      <c r="G37" s="45">
        <v>70546</v>
      </c>
      <c r="H37" s="37">
        <f t="shared" si="0"/>
        <v>88.884185311761129</v>
      </c>
      <c r="I37" s="38">
        <f t="shared" si="1"/>
        <v>83.307693101917337</v>
      </c>
      <c r="J37" s="38">
        <f t="shared" si="2"/>
        <v>5.5764922098437841</v>
      </c>
      <c r="K37" s="39">
        <f t="shared" si="3"/>
        <v>36.419109371934788</v>
      </c>
      <c r="L37" s="42" t="s">
        <v>250</v>
      </c>
      <c r="M37" s="45">
        <v>207559</v>
      </c>
      <c r="N37" s="36">
        <v>16509</v>
      </c>
      <c r="O37" s="52">
        <v>172198</v>
      </c>
      <c r="P37" s="45">
        <v>161391</v>
      </c>
      <c r="Q37" s="45">
        <v>10807</v>
      </c>
      <c r="R37" s="45">
        <v>70544</v>
      </c>
      <c r="S37" s="37">
        <f t="shared" si="4"/>
        <v>90.13242606647475</v>
      </c>
      <c r="T37" s="38">
        <f t="shared" si="5"/>
        <v>84.475791677571323</v>
      </c>
      <c r="U37" s="38">
        <f t="shared" si="6"/>
        <v>5.6566343889034281</v>
      </c>
      <c r="V37" s="39">
        <f t="shared" si="7"/>
        <v>36.924365349384978</v>
      </c>
    </row>
    <row r="38" spans="1:22">
      <c r="A38" s="42" t="s">
        <v>315</v>
      </c>
      <c r="B38" s="45">
        <v>188453</v>
      </c>
      <c r="C38" s="36">
        <v>1001</v>
      </c>
      <c r="D38" s="52">
        <v>186811</v>
      </c>
      <c r="E38" s="45">
        <v>186811</v>
      </c>
      <c r="F38" s="45">
        <v>0</v>
      </c>
      <c r="G38" s="45">
        <v>0</v>
      </c>
      <c r="H38" s="37">
        <f t="shared" si="0"/>
        <v>99.65804579305636</v>
      </c>
      <c r="I38" s="38">
        <f t="shared" si="1"/>
        <v>99.65804579305636</v>
      </c>
      <c r="J38" s="38">
        <f t="shared" si="2"/>
        <v>0</v>
      </c>
      <c r="K38" s="39">
        <f t="shared" si="3"/>
        <v>0</v>
      </c>
      <c r="L38" s="42" t="s">
        <v>250</v>
      </c>
      <c r="M38" s="45">
        <v>238587</v>
      </c>
      <c r="N38" s="36">
        <v>35331</v>
      </c>
      <c r="O38" s="52">
        <v>186772</v>
      </c>
      <c r="P38" s="45">
        <v>186772</v>
      </c>
      <c r="Q38" s="45">
        <v>0</v>
      </c>
      <c r="R38" s="45">
        <v>0</v>
      </c>
      <c r="S38" s="37">
        <f t="shared" si="4"/>
        <v>91.890030306608409</v>
      </c>
      <c r="T38" s="38">
        <f t="shared" si="5"/>
        <v>91.890030306608409</v>
      </c>
      <c r="U38" s="38">
        <f t="shared" si="6"/>
        <v>0</v>
      </c>
      <c r="V38" s="39">
        <f t="shared" si="7"/>
        <v>0</v>
      </c>
    </row>
    <row r="39" spans="1:22">
      <c r="A39" s="42" t="s">
        <v>316</v>
      </c>
      <c r="B39" s="45">
        <v>178162</v>
      </c>
      <c r="C39" s="36">
        <v>500</v>
      </c>
      <c r="D39" s="52">
        <v>166900</v>
      </c>
      <c r="E39" s="45">
        <v>165353</v>
      </c>
      <c r="F39" s="45">
        <v>1547</v>
      </c>
      <c r="G39" s="45">
        <v>0</v>
      </c>
      <c r="H39" s="37">
        <f t="shared" si="0"/>
        <v>93.942430007542413</v>
      </c>
      <c r="I39" s="38">
        <f t="shared" si="1"/>
        <v>93.071675428622896</v>
      </c>
      <c r="J39" s="38">
        <f t="shared" si="2"/>
        <v>0.87075457891952135</v>
      </c>
      <c r="K39" s="39">
        <f t="shared" si="3"/>
        <v>0</v>
      </c>
      <c r="L39" s="42" t="s">
        <v>270</v>
      </c>
      <c r="M39" s="45">
        <v>185382</v>
      </c>
      <c r="N39" s="36">
        <v>12630</v>
      </c>
      <c r="O39" s="52">
        <v>166874</v>
      </c>
      <c r="P39" s="45">
        <v>165321</v>
      </c>
      <c r="Q39" s="45">
        <v>1553</v>
      </c>
      <c r="R39" s="45">
        <v>0</v>
      </c>
      <c r="S39" s="37">
        <f t="shared" si="4"/>
        <v>96.597434472538666</v>
      </c>
      <c r="T39" s="38">
        <f t="shared" si="5"/>
        <v>95.698457904973608</v>
      </c>
      <c r="U39" s="38">
        <f t="shared" si="6"/>
        <v>0.89897656756506439</v>
      </c>
      <c r="V39" s="39">
        <f t="shared" si="7"/>
        <v>0</v>
      </c>
    </row>
    <row r="40" spans="1:22">
      <c r="A40" s="42" t="s">
        <v>317</v>
      </c>
      <c r="B40" s="45">
        <v>163243</v>
      </c>
      <c r="C40" s="36">
        <v>1200</v>
      </c>
      <c r="D40" s="52">
        <v>145640</v>
      </c>
      <c r="E40" s="45">
        <v>145039</v>
      </c>
      <c r="F40" s="45">
        <v>601</v>
      </c>
      <c r="G40" s="45">
        <v>529</v>
      </c>
      <c r="H40" s="37">
        <f t="shared" si="0"/>
        <v>89.877378226766965</v>
      </c>
      <c r="I40" s="38">
        <f t="shared" si="1"/>
        <v>89.506489018346983</v>
      </c>
      <c r="J40" s="38">
        <f t="shared" si="2"/>
        <v>0.37088920841998729</v>
      </c>
      <c r="K40" s="39">
        <f t="shared" si="3"/>
        <v>0.32645655782724337</v>
      </c>
      <c r="L40" s="42" t="s">
        <v>254</v>
      </c>
      <c r="M40" s="45">
        <v>182780</v>
      </c>
      <c r="N40" s="36">
        <v>27171</v>
      </c>
      <c r="O40" s="52">
        <v>145652</v>
      </c>
      <c r="P40" s="45">
        <v>145050</v>
      </c>
      <c r="Q40" s="45">
        <v>602</v>
      </c>
      <c r="R40" s="45">
        <v>529</v>
      </c>
      <c r="S40" s="37">
        <f t="shared" si="4"/>
        <v>93.601269849430309</v>
      </c>
      <c r="T40" s="38">
        <f t="shared" si="5"/>
        <v>93.214402765906854</v>
      </c>
      <c r="U40" s="38">
        <f t="shared" si="6"/>
        <v>0.38686708352344656</v>
      </c>
      <c r="V40" s="39">
        <f t="shared" si="7"/>
        <v>0.33995462987359343</v>
      </c>
    </row>
    <row r="41" spans="1:22">
      <c r="A41" s="42" t="s">
        <v>318</v>
      </c>
      <c r="B41" s="45">
        <v>177016</v>
      </c>
      <c r="C41" s="36">
        <v>913</v>
      </c>
      <c r="D41" s="52">
        <v>158518</v>
      </c>
      <c r="E41" s="45">
        <v>156898</v>
      </c>
      <c r="F41" s="45">
        <v>1620</v>
      </c>
      <c r="G41" s="45">
        <v>61138</v>
      </c>
      <c r="H41" s="37">
        <f t="shared" si="0"/>
        <v>90.014366592278378</v>
      </c>
      <c r="I41" s="38">
        <f t="shared" si="1"/>
        <v>89.094450406864169</v>
      </c>
      <c r="J41" s="38">
        <f t="shared" si="2"/>
        <v>0.91991618541421782</v>
      </c>
      <c r="K41" s="39">
        <f t="shared" si="3"/>
        <v>34.717182557934848</v>
      </c>
      <c r="L41" s="42" t="s">
        <v>260</v>
      </c>
      <c r="M41" s="45">
        <v>190423</v>
      </c>
      <c r="N41" s="36">
        <v>22229</v>
      </c>
      <c r="O41" s="52">
        <v>158492</v>
      </c>
      <c r="P41" s="45">
        <v>156874</v>
      </c>
      <c r="Q41" s="45">
        <v>1618</v>
      </c>
      <c r="R41" s="45">
        <v>61141</v>
      </c>
      <c r="S41" s="37">
        <f t="shared" si="4"/>
        <v>94.231661058063906</v>
      </c>
      <c r="T41" s="38">
        <f t="shared" si="5"/>
        <v>93.269676682878099</v>
      </c>
      <c r="U41" s="38">
        <f t="shared" si="6"/>
        <v>0.96198437518579738</v>
      </c>
      <c r="V41" s="39">
        <f t="shared" si="7"/>
        <v>36.351475082345388</v>
      </c>
    </row>
    <row r="42" spans="1:22">
      <c r="A42" s="42" t="s">
        <v>320</v>
      </c>
      <c r="B42" s="45">
        <v>182191</v>
      </c>
      <c r="C42" s="36">
        <v>1102</v>
      </c>
      <c r="D42" s="52">
        <v>165591</v>
      </c>
      <c r="E42" s="45">
        <v>162209</v>
      </c>
      <c r="F42" s="45">
        <v>3382</v>
      </c>
      <c r="G42" s="45">
        <v>73676</v>
      </c>
      <c r="H42" s="37">
        <f t="shared" si="0"/>
        <v>91.4417772476517</v>
      </c>
      <c r="I42" s="38">
        <f t="shared" si="1"/>
        <v>89.574187278078739</v>
      </c>
      <c r="J42" s="38">
        <f t="shared" si="2"/>
        <v>1.8675899695729723</v>
      </c>
      <c r="K42" s="39">
        <f t="shared" si="3"/>
        <v>40.684967060395714</v>
      </c>
      <c r="L42" s="42" t="s">
        <v>260</v>
      </c>
      <c r="M42" s="45">
        <v>190911</v>
      </c>
      <c r="N42" s="36">
        <v>16928</v>
      </c>
      <c r="O42" s="52">
        <v>165595</v>
      </c>
      <c r="P42" s="45">
        <v>162230</v>
      </c>
      <c r="Q42" s="45">
        <v>3365</v>
      </c>
      <c r="R42" s="45">
        <v>73687</v>
      </c>
      <c r="S42" s="37">
        <f t="shared" si="4"/>
        <v>95.17883931188679</v>
      </c>
      <c r="T42" s="38">
        <f t="shared" si="5"/>
        <v>93.244742302408852</v>
      </c>
      <c r="U42" s="38">
        <f t="shared" si="6"/>
        <v>1.9340970094779375</v>
      </c>
      <c r="V42" s="39">
        <f t="shared" si="7"/>
        <v>42.352988510371702</v>
      </c>
    </row>
    <row r="43" spans="1:22">
      <c r="A43" s="42" t="s">
        <v>321</v>
      </c>
      <c r="B43" s="45">
        <v>196721</v>
      </c>
      <c r="C43" s="36">
        <v>700</v>
      </c>
      <c r="D43" s="52">
        <v>149898</v>
      </c>
      <c r="E43" s="45">
        <v>148000</v>
      </c>
      <c r="F43" s="45">
        <v>1898</v>
      </c>
      <c r="G43" s="45">
        <v>1898</v>
      </c>
      <c r="H43" s="37">
        <f t="shared" si="0"/>
        <v>76.470378173767102</v>
      </c>
      <c r="I43" s="38">
        <f t="shared" si="1"/>
        <v>75.50211456935736</v>
      </c>
      <c r="J43" s="38">
        <f t="shared" si="2"/>
        <v>0.96826360440973158</v>
      </c>
      <c r="K43" s="39">
        <f t="shared" si="3"/>
        <v>0.96826360440973158</v>
      </c>
      <c r="L43" s="42" t="s">
        <v>254</v>
      </c>
      <c r="M43" s="45">
        <v>207771</v>
      </c>
      <c r="N43" s="36">
        <v>4418</v>
      </c>
      <c r="O43" s="52">
        <v>149916</v>
      </c>
      <c r="P43" s="45">
        <v>148018</v>
      </c>
      <c r="Q43" s="45">
        <v>1898</v>
      </c>
      <c r="R43" s="45">
        <v>1898</v>
      </c>
      <c r="S43" s="37">
        <f t="shared" si="4"/>
        <v>73.722049834524199</v>
      </c>
      <c r="T43" s="38">
        <f t="shared" si="5"/>
        <v>72.788697486636536</v>
      </c>
      <c r="U43" s="38">
        <f t="shared" si="6"/>
        <v>0.9333523478876633</v>
      </c>
      <c r="V43" s="39">
        <f t="shared" si="7"/>
        <v>0.9333523478876633</v>
      </c>
    </row>
    <row r="44" spans="1:22">
      <c r="A44" s="42" t="s">
        <v>322</v>
      </c>
      <c r="B44" s="45">
        <v>206409</v>
      </c>
      <c r="C44" s="36">
        <v>900</v>
      </c>
      <c r="D44" s="52">
        <v>184032</v>
      </c>
      <c r="E44" s="45">
        <v>168503</v>
      </c>
      <c r="F44" s="45">
        <v>15529</v>
      </c>
      <c r="G44" s="45">
        <v>0</v>
      </c>
      <c r="H44" s="37">
        <f t="shared" si="0"/>
        <v>89.54936280162913</v>
      </c>
      <c r="I44" s="38">
        <f t="shared" si="1"/>
        <v>81.993002739539392</v>
      </c>
      <c r="J44" s="38">
        <f t="shared" si="2"/>
        <v>7.5563600620897384</v>
      </c>
      <c r="K44" s="39">
        <f t="shared" si="3"/>
        <v>0</v>
      </c>
      <c r="L44" s="42" t="s">
        <v>252</v>
      </c>
      <c r="M44" s="45">
        <v>229888</v>
      </c>
      <c r="N44" s="36">
        <v>36310</v>
      </c>
      <c r="O44" s="52">
        <v>184035</v>
      </c>
      <c r="P44" s="45">
        <v>168500</v>
      </c>
      <c r="Q44" s="45">
        <v>15535</v>
      </c>
      <c r="R44" s="45">
        <v>0</v>
      </c>
      <c r="S44" s="37">
        <f t="shared" si="4"/>
        <v>95.070204258748404</v>
      </c>
      <c r="T44" s="38">
        <f t="shared" si="5"/>
        <v>87.045015445970094</v>
      </c>
      <c r="U44" s="38">
        <f t="shared" si="6"/>
        <v>8.0251888127783122</v>
      </c>
      <c r="V44" s="39">
        <f t="shared" si="7"/>
        <v>0</v>
      </c>
    </row>
    <row r="45" spans="1:22">
      <c r="A45" s="42" t="s">
        <v>323</v>
      </c>
      <c r="B45" s="45">
        <v>155308</v>
      </c>
      <c r="C45" s="36">
        <v>200</v>
      </c>
      <c r="D45" s="52">
        <v>107749</v>
      </c>
      <c r="E45" s="45">
        <v>93232</v>
      </c>
      <c r="F45" s="45">
        <v>14517</v>
      </c>
      <c r="G45" s="45">
        <v>0</v>
      </c>
      <c r="H45" s="37">
        <f t="shared" si="0"/>
        <v>69.467081001624678</v>
      </c>
      <c r="I45" s="38">
        <f t="shared" si="1"/>
        <v>60.107795858369656</v>
      </c>
      <c r="J45" s="38">
        <f t="shared" si="2"/>
        <v>9.3592851432550219</v>
      </c>
      <c r="K45" s="39">
        <f t="shared" si="3"/>
        <v>0</v>
      </c>
      <c r="L45" s="42" t="s">
        <v>269</v>
      </c>
      <c r="M45" s="45">
        <v>127180</v>
      </c>
      <c r="N45" s="36">
        <v>9988</v>
      </c>
      <c r="O45" s="52">
        <v>107767</v>
      </c>
      <c r="P45" s="45">
        <v>93231</v>
      </c>
      <c r="Q45" s="45">
        <v>14536</v>
      </c>
      <c r="R45" s="45">
        <v>0</v>
      </c>
      <c r="S45" s="37">
        <f t="shared" si="4"/>
        <v>91.957642159874396</v>
      </c>
      <c r="T45" s="38">
        <f t="shared" si="5"/>
        <v>79.554065123899235</v>
      </c>
      <c r="U45" s="38">
        <f t="shared" si="6"/>
        <v>12.403577035975152</v>
      </c>
      <c r="V45" s="39">
        <f t="shared" si="7"/>
        <v>0</v>
      </c>
    </row>
    <row r="46" spans="1:22">
      <c r="A46" s="42" t="s">
        <v>324</v>
      </c>
      <c r="B46" s="45">
        <v>181808</v>
      </c>
      <c r="C46" s="36">
        <v>304</v>
      </c>
      <c r="D46" s="52">
        <v>154447</v>
      </c>
      <c r="E46" s="45">
        <v>154447</v>
      </c>
      <c r="F46" s="45">
        <v>0</v>
      </c>
      <c r="G46" s="45">
        <v>5692</v>
      </c>
      <c r="H46" s="37">
        <f t="shared" si="0"/>
        <v>85.092890514809596</v>
      </c>
      <c r="I46" s="38">
        <f t="shared" si="1"/>
        <v>85.092890514809596</v>
      </c>
      <c r="J46" s="38">
        <f t="shared" si="2"/>
        <v>0</v>
      </c>
      <c r="K46" s="39">
        <f t="shared" si="3"/>
        <v>3.13601904090268</v>
      </c>
      <c r="L46" s="42" t="s">
        <v>270</v>
      </c>
      <c r="M46" s="45">
        <v>173086</v>
      </c>
      <c r="N46" s="36">
        <v>11880</v>
      </c>
      <c r="O46" s="52">
        <v>154429</v>
      </c>
      <c r="P46" s="45">
        <v>154429</v>
      </c>
      <c r="Q46" s="45">
        <v>0</v>
      </c>
      <c r="R46" s="45">
        <v>5693</v>
      </c>
      <c r="S46" s="37">
        <f t="shared" si="4"/>
        <v>95.796062181308386</v>
      </c>
      <c r="T46" s="38">
        <f t="shared" si="5"/>
        <v>95.796062181308386</v>
      </c>
      <c r="U46" s="38">
        <f t="shared" si="6"/>
        <v>0</v>
      </c>
      <c r="V46" s="39">
        <f t="shared" si="7"/>
        <v>3.5315062714787291</v>
      </c>
    </row>
    <row r="47" spans="1:22">
      <c r="A47" s="42" t="s">
        <v>325</v>
      </c>
      <c r="B47" s="45">
        <v>151250</v>
      </c>
      <c r="C47" s="36">
        <v>605</v>
      </c>
      <c r="D47" s="52">
        <v>142181</v>
      </c>
      <c r="E47" s="45">
        <v>139744</v>
      </c>
      <c r="F47" s="45">
        <v>2437</v>
      </c>
      <c r="G47" s="45">
        <v>56180</v>
      </c>
      <c r="H47" s="37">
        <f t="shared" si="0"/>
        <v>94.381492913803982</v>
      </c>
      <c r="I47" s="38">
        <f t="shared" si="1"/>
        <v>92.763782402336616</v>
      </c>
      <c r="J47" s="38">
        <f t="shared" si="2"/>
        <v>1.6177105114673571</v>
      </c>
      <c r="K47" s="39">
        <f t="shared" si="3"/>
        <v>37.292973547080884</v>
      </c>
      <c r="L47" s="42" t="s">
        <v>270</v>
      </c>
      <c r="M47" s="45">
        <v>162271</v>
      </c>
      <c r="N47" s="36">
        <v>7465</v>
      </c>
      <c r="O47" s="52">
        <v>142165</v>
      </c>
      <c r="P47" s="45">
        <v>139732</v>
      </c>
      <c r="Q47" s="45">
        <v>2433</v>
      </c>
      <c r="R47" s="45">
        <v>56187</v>
      </c>
      <c r="S47" s="37">
        <f t="shared" si="4"/>
        <v>91.834295828327072</v>
      </c>
      <c r="T47" s="38">
        <f t="shared" si="5"/>
        <v>90.262651318424346</v>
      </c>
      <c r="U47" s="38">
        <f t="shared" si="6"/>
        <v>1.571644509902717</v>
      </c>
      <c r="V47" s="39">
        <f t="shared" si="7"/>
        <v>36.295104840897636</v>
      </c>
    </row>
    <row r="48" spans="1:22">
      <c r="A48" s="42" t="s">
        <v>326</v>
      </c>
      <c r="B48" s="45">
        <v>152446</v>
      </c>
      <c r="C48" s="36">
        <v>428</v>
      </c>
      <c r="D48" s="52">
        <v>127730</v>
      </c>
      <c r="E48" s="45">
        <v>126259</v>
      </c>
      <c r="F48" s="45">
        <v>1471</v>
      </c>
      <c r="G48" s="45">
        <v>7221</v>
      </c>
      <c r="H48" s="37">
        <f t="shared" si="0"/>
        <v>84.022944651291297</v>
      </c>
      <c r="I48" s="38">
        <f t="shared" si="1"/>
        <v>83.055296083358556</v>
      </c>
      <c r="J48" s="38">
        <f t="shared" si="2"/>
        <v>0.96764856793274479</v>
      </c>
      <c r="K48" s="39">
        <f t="shared" si="3"/>
        <v>4.750095383441435</v>
      </c>
      <c r="L48" s="42" t="s">
        <v>270</v>
      </c>
      <c r="M48" s="45">
        <v>145008</v>
      </c>
      <c r="N48" s="36">
        <v>11980</v>
      </c>
      <c r="O48" s="52">
        <v>127710</v>
      </c>
      <c r="P48" s="45">
        <v>126251</v>
      </c>
      <c r="Q48" s="45">
        <v>1459</v>
      </c>
      <c r="R48" s="45">
        <v>7222</v>
      </c>
      <c r="S48" s="37">
        <f t="shared" si="4"/>
        <v>96.002345370899363</v>
      </c>
      <c r="T48" s="38">
        <f t="shared" si="5"/>
        <v>94.905583786871944</v>
      </c>
      <c r="U48" s="38">
        <f t="shared" si="6"/>
        <v>1.0967615840274227</v>
      </c>
      <c r="V48" s="39">
        <f t="shared" si="7"/>
        <v>5.4289322548636374</v>
      </c>
    </row>
    <row r="49" spans="1:22">
      <c r="A49" s="42" t="s">
        <v>327</v>
      </c>
      <c r="B49" s="45">
        <v>171842</v>
      </c>
      <c r="C49" s="36">
        <v>200</v>
      </c>
      <c r="D49" s="52">
        <v>168094</v>
      </c>
      <c r="E49" s="45">
        <v>168094</v>
      </c>
      <c r="F49" s="45">
        <v>0</v>
      </c>
      <c r="G49" s="45">
        <v>22474</v>
      </c>
      <c r="H49" s="37">
        <f t="shared" si="0"/>
        <v>97.93290686428729</v>
      </c>
      <c r="I49" s="38">
        <f t="shared" si="1"/>
        <v>97.93290686428729</v>
      </c>
      <c r="J49" s="38">
        <f t="shared" si="2"/>
        <v>0</v>
      </c>
      <c r="K49" s="39">
        <f t="shared" si="3"/>
        <v>13.093531886135095</v>
      </c>
      <c r="L49" s="42" t="s">
        <v>252</v>
      </c>
      <c r="M49" s="45">
        <v>179882</v>
      </c>
      <c r="N49" s="36">
        <v>7651</v>
      </c>
      <c r="O49" s="52">
        <v>168013</v>
      </c>
      <c r="P49" s="45">
        <v>168013</v>
      </c>
      <c r="Q49" s="45">
        <v>0</v>
      </c>
      <c r="R49" s="45">
        <v>22475</v>
      </c>
      <c r="S49" s="37">
        <f t="shared" si="4"/>
        <v>97.550963531536141</v>
      </c>
      <c r="T49" s="38">
        <f t="shared" si="5"/>
        <v>97.550963531536141</v>
      </c>
      <c r="U49" s="38">
        <f t="shared" si="6"/>
        <v>0</v>
      </c>
      <c r="V49" s="39">
        <f t="shared" si="7"/>
        <v>13.049334904866139</v>
      </c>
    </row>
    <row r="50" spans="1:22">
      <c r="A50" s="42" t="s">
        <v>328</v>
      </c>
      <c r="B50" s="45">
        <v>195566</v>
      </c>
      <c r="C50" s="36">
        <v>1301</v>
      </c>
      <c r="D50" s="52">
        <v>191316</v>
      </c>
      <c r="E50" s="45">
        <v>190794</v>
      </c>
      <c r="F50" s="45">
        <v>522</v>
      </c>
      <c r="G50" s="45">
        <v>72855</v>
      </c>
      <c r="H50" s="37">
        <f t="shared" si="0"/>
        <v>98.481970504208164</v>
      </c>
      <c r="I50" s="38">
        <f t="shared" si="1"/>
        <v>98.213265384912361</v>
      </c>
      <c r="J50" s="38">
        <f t="shared" si="2"/>
        <v>0.26870511929580726</v>
      </c>
      <c r="K50" s="39">
        <f t="shared" si="3"/>
        <v>37.502895529302755</v>
      </c>
      <c r="L50" s="42" t="s">
        <v>274</v>
      </c>
      <c r="M50" s="45">
        <v>226593</v>
      </c>
      <c r="N50" s="36">
        <v>22740</v>
      </c>
      <c r="O50" s="52">
        <v>191281</v>
      </c>
      <c r="P50" s="45">
        <v>190758</v>
      </c>
      <c r="Q50" s="45">
        <v>523</v>
      </c>
      <c r="R50" s="45">
        <v>72877</v>
      </c>
      <c r="S50" s="37">
        <f t="shared" si="4"/>
        <v>93.83281089804909</v>
      </c>
      <c r="T50" s="38">
        <f t="shared" si="5"/>
        <v>93.57625347677002</v>
      </c>
      <c r="U50" s="38">
        <f t="shared" si="6"/>
        <v>0.25655742127905895</v>
      </c>
      <c r="V50" s="39">
        <f t="shared" si="7"/>
        <v>35.749780479070701</v>
      </c>
    </row>
    <row r="51" spans="1:22">
      <c r="A51" s="42" t="s">
        <v>330</v>
      </c>
      <c r="B51" s="45">
        <v>176713</v>
      </c>
      <c r="C51" s="36">
        <v>500</v>
      </c>
      <c r="D51" s="52">
        <v>136539</v>
      </c>
      <c r="E51" s="45">
        <v>136444</v>
      </c>
      <c r="F51" s="45">
        <v>95</v>
      </c>
      <c r="G51" s="45">
        <v>5529</v>
      </c>
      <c r="H51" s="37">
        <f t="shared" si="0"/>
        <v>77.485202567347471</v>
      </c>
      <c r="I51" s="38">
        <f t="shared" si="1"/>
        <v>77.431290540425508</v>
      </c>
      <c r="J51" s="38">
        <f t="shared" si="2"/>
        <v>5.3912026921963757E-2</v>
      </c>
      <c r="K51" s="39">
        <f t="shared" si="3"/>
        <v>3.1376799668582906</v>
      </c>
      <c r="L51" s="42" t="s">
        <v>254</v>
      </c>
      <c r="M51" s="45">
        <v>183866</v>
      </c>
      <c r="N51" s="36">
        <v>4045</v>
      </c>
      <c r="O51" s="52">
        <v>136544</v>
      </c>
      <c r="P51" s="45">
        <v>136447</v>
      </c>
      <c r="Q51" s="45">
        <v>97</v>
      </c>
      <c r="R51" s="45">
        <v>5528</v>
      </c>
      <c r="S51" s="37">
        <f t="shared" si="4"/>
        <v>75.933289215386409</v>
      </c>
      <c r="T51" s="38">
        <f t="shared" si="5"/>
        <v>75.879346683646517</v>
      </c>
      <c r="U51" s="38">
        <f t="shared" si="6"/>
        <v>5.3942531739896896E-2</v>
      </c>
      <c r="V51" s="39">
        <f t="shared" si="7"/>
        <v>3.0741682005994853</v>
      </c>
    </row>
    <row r="52" spans="1:22">
      <c r="A52" s="42" t="s">
        <v>331</v>
      </c>
      <c r="B52" s="45">
        <v>202198</v>
      </c>
      <c r="C52" s="36">
        <v>1405</v>
      </c>
      <c r="D52" s="52">
        <v>191169</v>
      </c>
      <c r="E52" s="45">
        <v>177728</v>
      </c>
      <c r="F52" s="45">
        <v>13441</v>
      </c>
      <c r="G52" s="45">
        <v>59610</v>
      </c>
      <c r="H52" s="37">
        <f t="shared" si="0"/>
        <v>95.20700422823505</v>
      </c>
      <c r="I52" s="38">
        <f t="shared" si="1"/>
        <v>88.51304577350804</v>
      </c>
      <c r="J52" s="38">
        <f t="shared" si="2"/>
        <v>6.6939584547270075</v>
      </c>
      <c r="K52" s="39">
        <f t="shared" si="3"/>
        <v>29.687289895564088</v>
      </c>
      <c r="L52" s="42" t="s">
        <v>270</v>
      </c>
      <c r="M52" s="45">
        <v>229837</v>
      </c>
      <c r="N52" s="36">
        <v>14857</v>
      </c>
      <c r="O52" s="52">
        <v>191172</v>
      </c>
      <c r="P52" s="45">
        <v>177758</v>
      </c>
      <c r="Q52" s="45">
        <v>13414</v>
      </c>
      <c r="R52" s="45">
        <v>59595</v>
      </c>
      <c r="S52" s="37">
        <f t="shared" si="4"/>
        <v>88.925481440133964</v>
      </c>
      <c r="T52" s="38">
        <f t="shared" si="5"/>
        <v>82.685831240115363</v>
      </c>
      <c r="U52" s="38">
        <f t="shared" si="6"/>
        <v>6.2396502000186063</v>
      </c>
      <c r="V52" s="39">
        <f t="shared" si="7"/>
        <v>27.7211833658945</v>
      </c>
    </row>
    <row r="53" spans="1:22">
      <c r="A53" s="42" t="s">
        <v>332</v>
      </c>
      <c r="B53" s="45">
        <v>151339</v>
      </c>
      <c r="C53" s="36">
        <v>202</v>
      </c>
      <c r="D53" s="52">
        <v>125321</v>
      </c>
      <c r="E53" s="45">
        <v>125321</v>
      </c>
      <c r="F53" s="45">
        <v>0</v>
      </c>
      <c r="G53" s="45">
        <v>22495</v>
      </c>
      <c r="H53" s="37">
        <f t="shared" si="0"/>
        <v>82.918808762910473</v>
      </c>
      <c r="I53" s="38">
        <f t="shared" si="1"/>
        <v>82.918808762910473</v>
      </c>
      <c r="J53" s="38">
        <f t="shared" si="2"/>
        <v>0</v>
      </c>
      <c r="K53" s="39">
        <f t="shared" si="3"/>
        <v>14.883847105606172</v>
      </c>
      <c r="L53" s="42" t="s">
        <v>270</v>
      </c>
      <c r="M53" s="45">
        <v>148028</v>
      </c>
      <c r="N53" s="36">
        <v>11980</v>
      </c>
      <c r="O53" s="52">
        <v>125262</v>
      </c>
      <c r="P53" s="45">
        <v>125262</v>
      </c>
      <c r="Q53" s="45">
        <v>0</v>
      </c>
      <c r="R53" s="45">
        <v>22480</v>
      </c>
      <c r="S53" s="37">
        <f t="shared" si="4"/>
        <v>92.071915794425493</v>
      </c>
      <c r="T53" s="38">
        <f t="shared" si="5"/>
        <v>92.071915794425493</v>
      </c>
      <c r="U53" s="38">
        <f t="shared" si="6"/>
        <v>0</v>
      </c>
      <c r="V53" s="39">
        <f t="shared" si="7"/>
        <v>16.523579912971893</v>
      </c>
    </row>
    <row r="54" spans="1:22">
      <c r="A54" s="42" t="s">
        <v>333</v>
      </c>
      <c r="B54" s="45">
        <v>151981</v>
      </c>
      <c r="C54" s="36">
        <v>0</v>
      </c>
      <c r="D54" s="52">
        <v>115487</v>
      </c>
      <c r="E54" s="45">
        <v>115487</v>
      </c>
      <c r="F54" s="45">
        <v>0</v>
      </c>
      <c r="G54" s="45">
        <v>0</v>
      </c>
      <c r="H54" s="37">
        <f t="shared" si="0"/>
        <v>75.987787947177608</v>
      </c>
      <c r="I54" s="38">
        <f t="shared" si="1"/>
        <v>75.987787947177608</v>
      </c>
      <c r="J54" s="38">
        <f t="shared" si="2"/>
        <v>0</v>
      </c>
      <c r="K54" s="39">
        <f t="shared" si="3"/>
        <v>0</v>
      </c>
      <c r="L54" s="42" t="s">
        <v>259</v>
      </c>
      <c r="M54" s="45">
        <v>134839</v>
      </c>
      <c r="N54" s="36">
        <v>16148</v>
      </c>
      <c r="O54" s="52">
        <v>115503</v>
      </c>
      <c r="P54" s="45">
        <v>115503</v>
      </c>
      <c r="Q54" s="45">
        <v>0</v>
      </c>
      <c r="R54" s="45">
        <v>0</v>
      </c>
      <c r="S54" s="37">
        <f t="shared" si="4"/>
        <v>97.314033920010786</v>
      </c>
      <c r="T54" s="38">
        <f t="shared" si="5"/>
        <v>97.314033920010786</v>
      </c>
      <c r="U54" s="38">
        <f t="shared" si="6"/>
        <v>0</v>
      </c>
      <c r="V54" s="39">
        <f t="shared" si="7"/>
        <v>0</v>
      </c>
    </row>
    <row r="55" spans="1:22">
      <c r="A55" s="46" t="s">
        <v>335</v>
      </c>
      <c r="B55" s="47">
        <v>184907</v>
      </c>
      <c r="C55" s="48">
        <v>0</v>
      </c>
      <c r="D55" s="53">
        <v>148302</v>
      </c>
      <c r="E55" s="47">
        <v>82976</v>
      </c>
      <c r="F55" s="47">
        <v>65326</v>
      </c>
      <c r="G55" s="47">
        <v>0</v>
      </c>
      <c r="H55" s="49">
        <f t="shared" si="0"/>
        <v>80.203561790521718</v>
      </c>
      <c r="I55" s="50">
        <f t="shared" si="1"/>
        <v>44.874450399389964</v>
      </c>
      <c r="J55" s="50">
        <f t="shared" si="2"/>
        <v>35.329111391131761</v>
      </c>
      <c r="K55" s="51">
        <f t="shared" si="3"/>
        <v>0</v>
      </c>
      <c r="L55" s="46" t="s">
        <v>277</v>
      </c>
      <c r="M55" s="47">
        <v>191695</v>
      </c>
      <c r="N55" s="48">
        <v>1994</v>
      </c>
      <c r="O55" s="53">
        <v>147477</v>
      </c>
      <c r="P55" s="47">
        <v>82738</v>
      </c>
      <c r="Q55" s="47">
        <v>64739</v>
      </c>
      <c r="R55" s="47">
        <v>0</v>
      </c>
      <c r="S55" s="49">
        <f t="shared" si="4"/>
        <v>77.741814750581185</v>
      </c>
      <c r="T55" s="50">
        <f t="shared" si="5"/>
        <v>43.614951950701368</v>
      </c>
      <c r="U55" s="50">
        <f t="shared" si="6"/>
        <v>34.12686279987981</v>
      </c>
      <c r="V55" s="51">
        <f t="shared" si="7"/>
        <v>0</v>
      </c>
    </row>
  </sheetData>
  <mergeCells count="12">
    <mergeCell ref="O2:R2"/>
    <mergeCell ref="S2:V2"/>
    <mergeCell ref="A1:K1"/>
    <mergeCell ref="L1:V1"/>
    <mergeCell ref="A2:A3"/>
    <mergeCell ref="B2:B3"/>
    <mergeCell ref="C2:C3"/>
    <mergeCell ref="D2:G2"/>
    <mergeCell ref="H2:K2"/>
    <mergeCell ref="L2:L3"/>
    <mergeCell ref="M2:M3"/>
    <mergeCell ref="N2:N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Nleu1 wo transloc</vt:lpstr>
      <vt:lpstr>Nleu3 wo transloc</vt:lpstr>
      <vt:lpstr>Nleu1 with transloc</vt:lpstr>
      <vt:lpstr>Nleu3 with transloc</vt:lpstr>
    </vt:vector>
  </TitlesOfParts>
  <Company>Universitat Pompeu Fabra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Lorente</dc:creator>
  <cp:lastModifiedBy>Belén Lorente</cp:lastModifiedBy>
  <dcterms:created xsi:type="dcterms:W3CDTF">2013-11-28T17:03:59Z</dcterms:created>
  <dcterms:modified xsi:type="dcterms:W3CDTF">2013-11-29T17:57:49Z</dcterms:modified>
</cp:coreProperties>
</file>